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okvirni sporazumi A i A1 - stampa -  GOCA\O.S. za objavu\4. Phoenix pharma d.o.o\"/>
    </mc:Choice>
  </mc:AlternateContent>
  <xr:revisionPtr revIDLastSave="0" documentId="13_ncr:1_{672E4D9B-1D81-40F6-A4D4-A307A2E00C7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Prilog 1 ugovora" sheetId="5" r:id="rId1"/>
  </sheets>
  <definedNames>
    <definedName name="_xlnm._FilterDatabase" localSheetId="0" hidden="1">'Prilog 1 ugovora'!$A$4:$O$393</definedName>
    <definedName name="_xlnm.Print_Area" localSheetId="0">'Prilog 1 ugovora'!$A$1:$O$393</definedName>
    <definedName name="_xlnm.Print_Titles" localSheetId="0">'Prilog 1 ugovora'!$4:$4</definedName>
  </definedNames>
  <calcPr calcId="191029"/>
</workbook>
</file>

<file path=xl/calcChain.xml><?xml version="1.0" encoding="utf-8"?>
<calcChain xmlns="http://schemas.openxmlformats.org/spreadsheetml/2006/main">
  <c r="L390" i="5" l="1"/>
  <c r="N390" i="5" s="1"/>
  <c r="L6" i="5"/>
  <c r="N6" i="5" s="1"/>
  <c r="O6" i="5" s="1"/>
  <c r="L7" i="5"/>
  <c r="L8" i="5"/>
  <c r="N8" i="5" s="1"/>
  <c r="O8" i="5" s="1"/>
  <c r="L9" i="5"/>
  <c r="N9" i="5" s="1"/>
  <c r="O9" i="5" s="1"/>
  <c r="L10" i="5"/>
  <c r="N10" i="5" s="1"/>
  <c r="O10" i="5" s="1"/>
  <c r="L11" i="5"/>
  <c r="N11" i="5" s="1"/>
  <c r="O11" i="5" s="1"/>
  <c r="L12" i="5"/>
  <c r="N12" i="5" s="1"/>
  <c r="O12" i="5" s="1"/>
  <c r="L13" i="5"/>
  <c r="N13" i="5" s="1"/>
  <c r="O13" i="5" s="1"/>
  <c r="L14" i="5"/>
  <c r="N14" i="5" s="1"/>
  <c r="O14" i="5" s="1"/>
  <c r="L15" i="5"/>
  <c r="L16" i="5"/>
  <c r="N16" i="5" s="1"/>
  <c r="O16" i="5" s="1"/>
  <c r="L17" i="5"/>
  <c r="N17" i="5" s="1"/>
  <c r="O17" i="5" s="1"/>
  <c r="L18" i="5"/>
  <c r="N18" i="5" s="1"/>
  <c r="O18" i="5" s="1"/>
  <c r="L19" i="5"/>
  <c r="N19" i="5" s="1"/>
  <c r="O19" i="5" s="1"/>
  <c r="L20" i="5"/>
  <c r="N20" i="5" s="1"/>
  <c r="O20" i="5" s="1"/>
  <c r="L21" i="5"/>
  <c r="L22" i="5"/>
  <c r="N22" i="5" s="1"/>
  <c r="O22" i="5" s="1"/>
  <c r="L23" i="5"/>
  <c r="L24" i="5"/>
  <c r="N24" i="5" s="1"/>
  <c r="O24" i="5" s="1"/>
  <c r="L25" i="5"/>
  <c r="N25" i="5" s="1"/>
  <c r="O25" i="5" s="1"/>
  <c r="L26" i="5"/>
  <c r="N26" i="5" s="1"/>
  <c r="O26" i="5" s="1"/>
  <c r="L27" i="5"/>
  <c r="N27" i="5" s="1"/>
  <c r="O27" i="5" s="1"/>
  <c r="L28" i="5"/>
  <c r="N28" i="5" s="1"/>
  <c r="O28" i="5" s="1"/>
  <c r="L29" i="5"/>
  <c r="N29" i="5" s="1"/>
  <c r="O29" i="5" s="1"/>
  <c r="L30" i="5"/>
  <c r="N30" i="5" s="1"/>
  <c r="O30" i="5" s="1"/>
  <c r="L31" i="5"/>
  <c r="L32" i="5"/>
  <c r="N32" i="5" s="1"/>
  <c r="O32" i="5" s="1"/>
  <c r="L33" i="5"/>
  <c r="N33" i="5" s="1"/>
  <c r="O33" i="5" s="1"/>
  <c r="L34" i="5"/>
  <c r="N34" i="5" s="1"/>
  <c r="O34" i="5" s="1"/>
  <c r="L35" i="5"/>
  <c r="N35" i="5" s="1"/>
  <c r="O35" i="5" s="1"/>
  <c r="L36" i="5"/>
  <c r="N36" i="5" s="1"/>
  <c r="O36" i="5" s="1"/>
  <c r="L37" i="5"/>
  <c r="L38" i="5"/>
  <c r="N38" i="5" s="1"/>
  <c r="O38" i="5" s="1"/>
  <c r="L39" i="5"/>
  <c r="N39" i="5" s="1"/>
  <c r="L40" i="5"/>
  <c r="N40" i="5" s="1"/>
  <c r="O40" i="5" s="1"/>
  <c r="L41" i="5"/>
  <c r="N41" i="5" s="1"/>
  <c r="O41" i="5" s="1"/>
  <c r="L42" i="5"/>
  <c r="N42" i="5" s="1"/>
  <c r="O42" i="5" s="1"/>
  <c r="L43" i="5"/>
  <c r="N43" i="5" s="1"/>
  <c r="O43" i="5" s="1"/>
  <c r="L44" i="5"/>
  <c r="N44" i="5" s="1"/>
  <c r="O44" i="5" s="1"/>
  <c r="L45" i="5"/>
  <c r="N45" i="5" s="1"/>
  <c r="O45" i="5" s="1"/>
  <c r="L46" i="5"/>
  <c r="N46" i="5" s="1"/>
  <c r="O46" i="5" s="1"/>
  <c r="L47" i="5"/>
  <c r="L48" i="5"/>
  <c r="N48" i="5" s="1"/>
  <c r="O48" i="5" s="1"/>
  <c r="L49" i="5"/>
  <c r="N49" i="5" s="1"/>
  <c r="O49" i="5" s="1"/>
  <c r="L50" i="5"/>
  <c r="N50" i="5" s="1"/>
  <c r="O50" i="5" s="1"/>
  <c r="L51" i="5"/>
  <c r="N51" i="5" s="1"/>
  <c r="O51" i="5" s="1"/>
  <c r="L52" i="5"/>
  <c r="N52" i="5" s="1"/>
  <c r="O52" i="5" s="1"/>
  <c r="L53" i="5"/>
  <c r="N53" i="5" s="1"/>
  <c r="L54" i="5"/>
  <c r="N54" i="5" s="1"/>
  <c r="O54" i="5" s="1"/>
  <c r="L55" i="5"/>
  <c r="L56" i="5"/>
  <c r="N56" i="5" s="1"/>
  <c r="O56" i="5" s="1"/>
  <c r="L57" i="5"/>
  <c r="N57" i="5" s="1"/>
  <c r="O57" i="5" s="1"/>
  <c r="L58" i="5"/>
  <c r="N58" i="5" s="1"/>
  <c r="O58" i="5" s="1"/>
  <c r="L59" i="5"/>
  <c r="N59" i="5" s="1"/>
  <c r="O59" i="5" s="1"/>
  <c r="L60" i="5"/>
  <c r="N60" i="5" s="1"/>
  <c r="O60" i="5" s="1"/>
  <c r="L61" i="5"/>
  <c r="N61" i="5" s="1"/>
  <c r="O61" i="5" s="1"/>
  <c r="L62" i="5"/>
  <c r="N62" i="5" s="1"/>
  <c r="O62" i="5" s="1"/>
  <c r="L63" i="5"/>
  <c r="N63" i="5" s="1"/>
  <c r="L64" i="5"/>
  <c r="N64" i="5" s="1"/>
  <c r="O64" i="5" s="1"/>
  <c r="L65" i="5"/>
  <c r="N65" i="5" s="1"/>
  <c r="O65" i="5" s="1"/>
  <c r="L66" i="5"/>
  <c r="N66" i="5" s="1"/>
  <c r="O66" i="5" s="1"/>
  <c r="L67" i="5"/>
  <c r="N67" i="5" s="1"/>
  <c r="O67" i="5" s="1"/>
  <c r="L68" i="5"/>
  <c r="N68" i="5" s="1"/>
  <c r="O68" i="5" s="1"/>
  <c r="L69" i="5"/>
  <c r="L70" i="5"/>
  <c r="N70" i="5" s="1"/>
  <c r="O70" i="5" s="1"/>
  <c r="L71" i="5"/>
  <c r="L72" i="5"/>
  <c r="N72" i="5" s="1"/>
  <c r="O72" i="5" s="1"/>
  <c r="L73" i="5"/>
  <c r="N73" i="5" s="1"/>
  <c r="O73" i="5" s="1"/>
  <c r="L74" i="5"/>
  <c r="N74" i="5" s="1"/>
  <c r="O74" i="5" s="1"/>
  <c r="L75" i="5"/>
  <c r="N75" i="5" s="1"/>
  <c r="O75" i="5" s="1"/>
  <c r="L76" i="5"/>
  <c r="N76" i="5" s="1"/>
  <c r="O76" i="5" s="1"/>
  <c r="L77" i="5"/>
  <c r="N77" i="5" s="1"/>
  <c r="O77" i="5" s="1"/>
  <c r="L78" i="5"/>
  <c r="N78" i="5" s="1"/>
  <c r="O78" i="5" s="1"/>
  <c r="L79" i="5"/>
  <c r="L80" i="5"/>
  <c r="N80" i="5" s="1"/>
  <c r="O80" i="5" s="1"/>
  <c r="L81" i="5"/>
  <c r="N81" i="5" s="1"/>
  <c r="O81" i="5" s="1"/>
  <c r="L82" i="5"/>
  <c r="N82" i="5" s="1"/>
  <c r="O82" i="5" s="1"/>
  <c r="L83" i="5"/>
  <c r="N83" i="5" s="1"/>
  <c r="O83" i="5" s="1"/>
  <c r="L84" i="5"/>
  <c r="N84" i="5" s="1"/>
  <c r="O84" i="5" s="1"/>
  <c r="L85" i="5"/>
  <c r="L86" i="5"/>
  <c r="N86" i="5" s="1"/>
  <c r="O86" i="5" s="1"/>
  <c r="L87" i="5"/>
  <c r="L88" i="5"/>
  <c r="N88" i="5" s="1"/>
  <c r="O88" i="5" s="1"/>
  <c r="L89" i="5"/>
  <c r="N89" i="5" s="1"/>
  <c r="O89" i="5" s="1"/>
  <c r="L90" i="5"/>
  <c r="N90" i="5" s="1"/>
  <c r="O90" i="5" s="1"/>
  <c r="L91" i="5"/>
  <c r="N91" i="5" s="1"/>
  <c r="O91" i="5" s="1"/>
  <c r="L92" i="5"/>
  <c r="N92" i="5" s="1"/>
  <c r="O92" i="5" s="1"/>
  <c r="L93" i="5"/>
  <c r="N93" i="5" s="1"/>
  <c r="O93" i="5" s="1"/>
  <c r="L94" i="5"/>
  <c r="N94" i="5" s="1"/>
  <c r="O94" i="5" s="1"/>
  <c r="L95" i="5"/>
  <c r="L96" i="5"/>
  <c r="N96" i="5" s="1"/>
  <c r="O96" i="5" s="1"/>
  <c r="L97" i="5"/>
  <c r="N97" i="5" s="1"/>
  <c r="O97" i="5" s="1"/>
  <c r="L98" i="5"/>
  <c r="N98" i="5" s="1"/>
  <c r="O98" i="5" s="1"/>
  <c r="L99" i="5"/>
  <c r="N99" i="5" s="1"/>
  <c r="O99" i="5" s="1"/>
  <c r="L100" i="5"/>
  <c r="N100" i="5" s="1"/>
  <c r="O100" i="5" s="1"/>
  <c r="L101" i="5"/>
  <c r="L102" i="5"/>
  <c r="N102" i="5" s="1"/>
  <c r="O102" i="5" s="1"/>
  <c r="L103" i="5"/>
  <c r="N103" i="5" s="1"/>
  <c r="L104" i="5"/>
  <c r="N104" i="5" s="1"/>
  <c r="O104" i="5" s="1"/>
  <c r="L105" i="5"/>
  <c r="N105" i="5" s="1"/>
  <c r="O105" i="5" s="1"/>
  <c r="L106" i="5"/>
  <c r="N106" i="5" s="1"/>
  <c r="O106" i="5" s="1"/>
  <c r="L107" i="5"/>
  <c r="N107" i="5" s="1"/>
  <c r="O107" i="5" s="1"/>
  <c r="L108" i="5"/>
  <c r="N108" i="5" s="1"/>
  <c r="O108" i="5" s="1"/>
  <c r="L109" i="5"/>
  <c r="N109" i="5" s="1"/>
  <c r="O109" i="5" s="1"/>
  <c r="L110" i="5"/>
  <c r="N110" i="5" s="1"/>
  <c r="O110" i="5" s="1"/>
  <c r="L111" i="5"/>
  <c r="N111" i="5" s="1"/>
  <c r="L112" i="5"/>
  <c r="N112" i="5" s="1"/>
  <c r="O112" i="5" s="1"/>
  <c r="L113" i="5"/>
  <c r="N113" i="5" s="1"/>
  <c r="O113" i="5" s="1"/>
  <c r="L114" i="5"/>
  <c r="N114" i="5" s="1"/>
  <c r="O114" i="5" s="1"/>
  <c r="L115" i="5"/>
  <c r="N115" i="5" s="1"/>
  <c r="O115" i="5" s="1"/>
  <c r="L116" i="5"/>
  <c r="N116" i="5" s="1"/>
  <c r="O116" i="5" s="1"/>
  <c r="L117" i="5"/>
  <c r="L118" i="5"/>
  <c r="N118" i="5" s="1"/>
  <c r="O118" i="5" s="1"/>
  <c r="L119" i="5"/>
  <c r="L120" i="5"/>
  <c r="N120" i="5" s="1"/>
  <c r="O120" i="5" s="1"/>
  <c r="L121" i="5"/>
  <c r="N121" i="5" s="1"/>
  <c r="O121" i="5" s="1"/>
  <c r="L122" i="5"/>
  <c r="N122" i="5" s="1"/>
  <c r="O122" i="5" s="1"/>
  <c r="L123" i="5"/>
  <c r="N123" i="5" s="1"/>
  <c r="O123" i="5" s="1"/>
  <c r="L124" i="5"/>
  <c r="N124" i="5" s="1"/>
  <c r="O124" i="5" s="1"/>
  <c r="L125" i="5"/>
  <c r="N125" i="5" s="1"/>
  <c r="O125" i="5" s="1"/>
  <c r="L126" i="5"/>
  <c r="N126" i="5" s="1"/>
  <c r="O126" i="5" s="1"/>
  <c r="L127" i="5"/>
  <c r="N127" i="5" s="1"/>
  <c r="L128" i="5"/>
  <c r="N128" i="5" s="1"/>
  <c r="O128" i="5" s="1"/>
  <c r="L129" i="5"/>
  <c r="N129" i="5" s="1"/>
  <c r="O129" i="5" s="1"/>
  <c r="L130" i="5"/>
  <c r="N130" i="5" s="1"/>
  <c r="O130" i="5" s="1"/>
  <c r="L131" i="5"/>
  <c r="N131" i="5" s="1"/>
  <c r="O131" i="5" s="1"/>
  <c r="L132" i="5"/>
  <c r="N132" i="5" s="1"/>
  <c r="O132" i="5" s="1"/>
  <c r="L133" i="5"/>
  <c r="L134" i="5"/>
  <c r="N134" i="5" s="1"/>
  <c r="O134" i="5" s="1"/>
  <c r="L135" i="5"/>
  <c r="L136" i="5"/>
  <c r="N136" i="5" s="1"/>
  <c r="O136" i="5" s="1"/>
  <c r="L137" i="5"/>
  <c r="N137" i="5" s="1"/>
  <c r="O137" i="5" s="1"/>
  <c r="L138" i="5"/>
  <c r="N138" i="5" s="1"/>
  <c r="O138" i="5" s="1"/>
  <c r="L139" i="5"/>
  <c r="N139" i="5" s="1"/>
  <c r="O139" i="5" s="1"/>
  <c r="L140" i="5"/>
  <c r="N140" i="5" s="1"/>
  <c r="O140" i="5" s="1"/>
  <c r="L141" i="5"/>
  <c r="N141" i="5" s="1"/>
  <c r="O141" i="5" s="1"/>
  <c r="L142" i="5"/>
  <c r="N142" i="5" s="1"/>
  <c r="O142" i="5" s="1"/>
  <c r="L143" i="5"/>
  <c r="L144" i="5"/>
  <c r="N144" i="5" s="1"/>
  <c r="O144" i="5" s="1"/>
  <c r="L145" i="5"/>
  <c r="N145" i="5" s="1"/>
  <c r="O145" i="5" s="1"/>
  <c r="L146" i="5"/>
  <c r="N146" i="5" s="1"/>
  <c r="O146" i="5" s="1"/>
  <c r="L147" i="5"/>
  <c r="N147" i="5" s="1"/>
  <c r="O147" i="5" s="1"/>
  <c r="L148" i="5"/>
  <c r="N148" i="5" s="1"/>
  <c r="O148" i="5" s="1"/>
  <c r="L149" i="5"/>
  <c r="L150" i="5"/>
  <c r="N150" i="5" s="1"/>
  <c r="O150" i="5" s="1"/>
  <c r="L151" i="5"/>
  <c r="N151" i="5" s="1"/>
  <c r="L152" i="5"/>
  <c r="N152" i="5" s="1"/>
  <c r="O152" i="5" s="1"/>
  <c r="L153" i="5"/>
  <c r="N153" i="5" s="1"/>
  <c r="O153" i="5" s="1"/>
  <c r="L154" i="5"/>
  <c r="N154" i="5" s="1"/>
  <c r="O154" i="5" s="1"/>
  <c r="L155" i="5"/>
  <c r="N155" i="5" s="1"/>
  <c r="O155" i="5" s="1"/>
  <c r="L156" i="5"/>
  <c r="N156" i="5" s="1"/>
  <c r="O156" i="5" s="1"/>
  <c r="L157" i="5"/>
  <c r="N157" i="5" s="1"/>
  <c r="O157" i="5" s="1"/>
  <c r="L158" i="5"/>
  <c r="N158" i="5" s="1"/>
  <c r="O158" i="5" s="1"/>
  <c r="L159" i="5"/>
  <c r="L160" i="5"/>
  <c r="N160" i="5" s="1"/>
  <c r="O160" i="5" s="1"/>
  <c r="L161" i="5"/>
  <c r="N161" i="5" s="1"/>
  <c r="O161" i="5" s="1"/>
  <c r="L162" i="5"/>
  <c r="N162" i="5" s="1"/>
  <c r="O162" i="5" s="1"/>
  <c r="L163" i="5"/>
  <c r="N163" i="5" s="1"/>
  <c r="O163" i="5" s="1"/>
  <c r="L164" i="5"/>
  <c r="N164" i="5" s="1"/>
  <c r="O164" i="5" s="1"/>
  <c r="L165" i="5"/>
  <c r="N165" i="5" s="1"/>
  <c r="L166" i="5"/>
  <c r="N166" i="5" s="1"/>
  <c r="O166" i="5" s="1"/>
  <c r="L167" i="5"/>
  <c r="N167" i="5" s="1"/>
  <c r="L168" i="5"/>
  <c r="N168" i="5" s="1"/>
  <c r="O168" i="5" s="1"/>
  <c r="L169" i="5"/>
  <c r="N169" i="5" s="1"/>
  <c r="O169" i="5" s="1"/>
  <c r="L170" i="5"/>
  <c r="N170" i="5" s="1"/>
  <c r="O170" i="5" s="1"/>
  <c r="L171" i="5"/>
  <c r="N171" i="5" s="1"/>
  <c r="O171" i="5" s="1"/>
  <c r="L172" i="5"/>
  <c r="N172" i="5" s="1"/>
  <c r="O172" i="5" s="1"/>
  <c r="L173" i="5"/>
  <c r="N173" i="5" s="1"/>
  <c r="O173" i="5" s="1"/>
  <c r="L174" i="5"/>
  <c r="N174" i="5" s="1"/>
  <c r="O174" i="5" s="1"/>
  <c r="L175" i="5"/>
  <c r="N175" i="5" s="1"/>
  <c r="L176" i="5"/>
  <c r="N176" i="5" s="1"/>
  <c r="O176" i="5" s="1"/>
  <c r="L177" i="5"/>
  <c r="N177" i="5" s="1"/>
  <c r="L178" i="5"/>
  <c r="N178" i="5" s="1"/>
  <c r="O178" i="5" s="1"/>
  <c r="L179" i="5"/>
  <c r="L180" i="5"/>
  <c r="N180" i="5" s="1"/>
  <c r="O180" i="5" s="1"/>
  <c r="L181" i="5"/>
  <c r="L182" i="5"/>
  <c r="N182" i="5" s="1"/>
  <c r="O182" i="5" s="1"/>
  <c r="L183" i="5"/>
  <c r="L184" i="5"/>
  <c r="N184" i="5" s="1"/>
  <c r="O184" i="5" s="1"/>
  <c r="L185" i="5"/>
  <c r="N185" i="5" s="1"/>
  <c r="L186" i="5"/>
  <c r="N186" i="5" s="1"/>
  <c r="O186" i="5" s="1"/>
  <c r="L187" i="5"/>
  <c r="L188" i="5"/>
  <c r="N188" i="5" s="1"/>
  <c r="O188" i="5" s="1"/>
  <c r="L189" i="5"/>
  <c r="L190" i="5"/>
  <c r="N190" i="5" s="1"/>
  <c r="O190" i="5" s="1"/>
  <c r="L191" i="5"/>
  <c r="L192" i="5"/>
  <c r="N192" i="5" s="1"/>
  <c r="O192" i="5" s="1"/>
  <c r="L193" i="5"/>
  <c r="L194" i="5"/>
  <c r="N194" i="5" s="1"/>
  <c r="O194" i="5" s="1"/>
  <c r="L195" i="5"/>
  <c r="L196" i="5"/>
  <c r="N196" i="5" s="1"/>
  <c r="O196" i="5" s="1"/>
  <c r="L197" i="5"/>
  <c r="L198" i="5"/>
  <c r="N198" i="5" s="1"/>
  <c r="O198" i="5" s="1"/>
  <c r="L199" i="5"/>
  <c r="N199" i="5" s="1"/>
  <c r="L200" i="5"/>
  <c r="N200" i="5" s="1"/>
  <c r="O200" i="5" s="1"/>
  <c r="L201" i="5"/>
  <c r="L202" i="5"/>
  <c r="N202" i="5" s="1"/>
  <c r="O202" i="5" s="1"/>
  <c r="L203" i="5"/>
  <c r="L204" i="5"/>
  <c r="N204" i="5" s="1"/>
  <c r="O204" i="5" s="1"/>
  <c r="L205" i="5"/>
  <c r="L206" i="5"/>
  <c r="N206" i="5" s="1"/>
  <c r="O206" i="5" s="1"/>
  <c r="L207" i="5"/>
  <c r="N207" i="5" s="1"/>
  <c r="L208" i="5"/>
  <c r="N208" i="5" s="1"/>
  <c r="O208" i="5" s="1"/>
  <c r="L209" i="5"/>
  <c r="N209" i="5" s="1"/>
  <c r="L210" i="5"/>
  <c r="N210" i="5" s="1"/>
  <c r="O210" i="5" s="1"/>
  <c r="L211" i="5"/>
  <c r="L212" i="5"/>
  <c r="N212" i="5" s="1"/>
  <c r="O212" i="5" s="1"/>
  <c r="L213" i="5"/>
  <c r="L214" i="5"/>
  <c r="N214" i="5" s="1"/>
  <c r="O214" i="5" s="1"/>
  <c r="L215" i="5"/>
  <c r="L216" i="5"/>
  <c r="N216" i="5" s="1"/>
  <c r="O216" i="5" s="1"/>
  <c r="L217" i="5"/>
  <c r="N217" i="5" s="1"/>
  <c r="L218" i="5"/>
  <c r="N218" i="5" s="1"/>
  <c r="O218" i="5" s="1"/>
  <c r="L219" i="5"/>
  <c r="L220" i="5"/>
  <c r="N220" i="5" s="1"/>
  <c r="O220" i="5" s="1"/>
  <c r="L221" i="5"/>
  <c r="L222" i="5"/>
  <c r="N222" i="5" s="1"/>
  <c r="O222" i="5" s="1"/>
  <c r="L223" i="5"/>
  <c r="L224" i="5"/>
  <c r="N224" i="5" s="1"/>
  <c r="O224" i="5" s="1"/>
  <c r="L225" i="5"/>
  <c r="L226" i="5"/>
  <c r="N226" i="5" s="1"/>
  <c r="O226" i="5" s="1"/>
  <c r="L227" i="5"/>
  <c r="L228" i="5"/>
  <c r="N228" i="5" s="1"/>
  <c r="O228" i="5" s="1"/>
  <c r="L229" i="5"/>
  <c r="L230" i="5"/>
  <c r="N230" i="5" s="1"/>
  <c r="O230" i="5" s="1"/>
  <c r="L231" i="5"/>
  <c r="L232" i="5"/>
  <c r="N232" i="5" s="1"/>
  <c r="O232" i="5" s="1"/>
  <c r="L233" i="5"/>
  <c r="L234" i="5"/>
  <c r="N234" i="5" s="1"/>
  <c r="O234" i="5" s="1"/>
  <c r="L235" i="5"/>
  <c r="L236" i="5"/>
  <c r="N236" i="5" s="1"/>
  <c r="O236" i="5" s="1"/>
  <c r="L237" i="5"/>
  <c r="L238" i="5"/>
  <c r="N238" i="5" s="1"/>
  <c r="O238" i="5" s="1"/>
  <c r="L239" i="5"/>
  <c r="L240" i="5"/>
  <c r="N240" i="5" s="1"/>
  <c r="O240" i="5" s="1"/>
  <c r="L241" i="5"/>
  <c r="N241" i="5" s="1"/>
  <c r="L242" i="5"/>
  <c r="N242" i="5" s="1"/>
  <c r="O242" i="5" s="1"/>
  <c r="L243" i="5"/>
  <c r="L244" i="5"/>
  <c r="N244" i="5" s="1"/>
  <c r="O244" i="5" s="1"/>
  <c r="L245" i="5"/>
  <c r="L246" i="5"/>
  <c r="N246" i="5" s="1"/>
  <c r="O246" i="5" s="1"/>
  <c r="L247" i="5"/>
  <c r="L248" i="5"/>
  <c r="N248" i="5" s="1"/>
  <c r="O248" i="5" s="1"/>
  <c r="L249" i="5"/>
  <c r="N249" i="5" s="1"/>
  <c r="L250" i="5"/>
  <c r="N250" i="5" s="1"/>
  <c r="O250" i="5" s="1"/>
  <c r="L251" i="5"/>
  <c r="L252" i="5"/>
  <c r="N252" i="5" s="1"/>
  <c r="O252" i="5" s="1"/>
  <c r="L253" i="5"/>
  <c r="L254" i="5"/>
  <c r="N254" i="5" s="1"/>
  <c r="O254" i="5" s="1"/>
  <c r="L255" i="5"/>
  <c r="L256" i="5"/>
  <c r="N256" i="5" s="1"/>
  <c r="O256" i="5" s="1"/>
  <c r="L257" i="5"/>
  <c r="L258" i="5"/>
  <c r="N258" i="5" s="1"/>
  <c r="O258" i="5" s="1"/>
  <c r="L259" i="5"/>
  <c r="L260" i="5"/>
  <c r="N260" i="5" s="1"/>
  <c r="O260" i="5" s="1"/>
  <c r="L261" i="5"/>
  <c r="L262" i="5"/>
  <c r="N262" i="5" s="1"/>
  <c r="O262" i="5" s="1"/>
  <c r="L263" i="5"/>
  <c r="N263" i="5" s="1"/>
  <c r="L264" i="5"/>
  <c r="N264" i="5" s="1"/>
  <c r="O264" i="5" s="1"/>
  <c r="L265" i="5"/>
  <c r="L266" i="5"/>
  <c r="N266" i="5" s="1"/>
  <c r="O266" i="5" s="1"/>
  <c r="L267" i="5"/>
  <c r="N267" i="5" s="1"/>
  <c r="L268" i="5"/>
  <c r="N268" i="5" s="1"/>
  <c r="O268" i="5" s="1"/>
  <c r="L269" i="5"/>
  <c r="N269" i="5" s="1"/>
  <c r="L270" i="5"/>
  <c r="N270" i="5" s="1"/>
  <c r="O270" i="5" s="1"/>
  <c r="L271" i="5"/>
  <c r="L272" i="5"/>
  <c r="N272" i="5" s="1"/>
  <c r="O272" i="5" s="1"/>
  <c r="L273" i="5"/>
  <c r="L274" i="5"/>
  <c r="N274" i="5" s="1"/>
  <c r="O274" i="5" s="1"/>
  <c r="L275" i="5"/>
  <c r="L276" i="5"/>
  <c r="N276" i="5" s="1"/>
  <c r="O276" i="5" s="1"/>
  <c r="L277" i="5"/>
  <c r="N277" i="5" s="1"/>
  <c r="L278" i="5"/>
  <c r="N278" i="5" s="1"/>
  <c r="O278" i="5" s="1"/>
  <c r="L279" i="5"/>
  <c r="L280" i="5"/>
  <c r="N280" i="5" s="1"/>
  <c r="O280" i="5" s="1"/>
  <c r="L281" i="5"/>
  <c r="N281" i="5" s="1"/>
  <c r="L282" i="5"/>
  <c r="N282" i="5" s="1"/>
  <c r="O282" i="5" s="1"/>
  <c r="L283" i="5"/>
  <c r="N283" i="5" s="1"/>
  <c r="L284" i="5"/>
  <c r="N284" i="5" s="1"/>
  <c r="O284" i="5" s="1"/>
  <c r="L285" i="5"/>
  <c r="N285" i="5" s="1"/>
  <c r="L286" i="5"/>
  <c r="N286" i="5" s="1"/>
  <c r="O286" i="5" s="1"/>
  <c r="L287" i="5"/>
  <c r="L288" i="5"/>
  <c r="N288" i="5" s="1"/>
  <c r="O288" i="5" s="1"/>
  <c r="L289" i="5"/>
  <c r="L290" i="5"/>
  <c r="N290" i="5" s="1"/>
  <c r="O290" i="5" s="1"/>
  <c r="L291" i="5"/>
  <c r="L292" i="5"/>
  <c r="N292" i="5" s="1"/>
  <c r="O292" i="5" s="1"/>
  <c r="L293" i="5"/>
  <c r="N293" i="5" s="1"/>
  <c r="O293" i="5" s="1"/>
  <c r="L294" i="5"/>
  <c r="N294" i="5" s="1"/>
  <c r="O294" i="5" s="1"/>
  <c r="L295" i="5"/>
  <c r="N295" i="5" s="1"/>
  <c r="O295" i="5" s="1"/>
  <c r="L296" i="5"/>
  <c r="N296" i="5" s="1"/>
  <c r="O296" i="5" s="1"/>
  <c r="L297" i="5"/>
  <c r="N297" i="5" s="1"/>
  <c r="L298" i="5"/>
  <c r="N298" i="5" s="1"/>
  <c r="O298" i="5" s="1"/>
  <c r="L299" i="5"/>
  <c r="L300" i="5"/>
  <c r="N300" i="5" s="1"/>
  <c r="O300" i="5" s="1"/>
  <c r="L301" i="5"/>
  <c r="N301" i="5" s="1"/>
  <c r="O301" i="5" s="1"/>
  <c r="L302" i="5"/>
  <c r="N302" i="5" s="1"/>
  <c r="O302" i="5" s="1"/>
  <c r="L303" i="5"/>
  <c r="N303" i="5" s="1"/>
  <c r="O303" i="5" s="1"/>
  <c r="L304" i="5"/>
  <c r="N304" i="5" s="1"/>
  <c r="L305" i="5"/>
  <c r="N305" i="5" s="1"/>
  <c r="O305" i="5" s="1"/>
  <c r="L306" i="5"/>
  <c r="N306" i="5" s="1"/>
  <c r="L307" i="5"/>
  <c r="N307" i="5" s="1"/>
  <c r="O307" i="5" s="1"/>
  <c r="L308" i="5"/>
  <c r="L309" i="5"/>
  <c r="N309" i="5" s="1"/>
  <c r="O309" i="5" s="1"/>
  <c r="L310" i="5"/>
  <c r="N310" i="5" s="1"/>
  <c r="L311" i="5"/>
  <c r="N311" i="5" s="1"/>
  <c r="O311" i="5" s="1"/>
  <c r="L312" i="5"/>
  <c r="N312" i="5" s="1"/>
  <c r="L313" i="5"/>
  <c r="N313" i="5" s="1"/>
  <c r="O313" i="5" s="1"/>
  <c r="L314" i="5"/>
  <c r="N314" i="5" s="1"/>
  <c r="L315" i="5"/>
  <c r="N315" i="5" s="1"/>
  <c r="O315" i="5" s="1"/>
  <c r="L316" i="5"/>
  <c r="L317" i="5"/>
  <c r="N317" i="5" s="1"/>
  <c r="O317" i="5" s="1"/>
  <c r="L318" i="5"/>
  <c r="L319" i="5"/>
  <c r="N319" i="5" s="1"/>
  <c r="O319" i="5" s="1"/>
  <c r="L320" i="5"/>
  <c r="N320" i="5" s="1"/>
  <c r="L321" i="5"/>
  <c r="N321" i="5" s="1"/>
  <c r="O321" i="5" s="1"/>
  <c r="L322" i="5"/>
  <c r="N322" i="5" s="1"/>
  <c r="L323" i="5"/>
  <c r="N323" i="5" s="1"/>
  <c r="O323" i="5" s="1"/>
  <c r="L324" i="5"/>
  <c r="L325" i="5"/>
  <c r="N325" i="5" s="1"/>
  <c r="O325" i="5" s="1"/>
  <c r="L326" i="5"/>
  <c r="N326" i="5" s="1"/>
  <c r="L327" i="5"/>
  <c r="N327" i="5" s="1"/>
  <c r="O327" i="5" s="1"/>
  <c r="L328" i="5"/>
  <c r="N328" i="5" s="1"/>
  <c r="L329" i="5"/>
  <c r="N329" i="5" s="1"/>
  <c r="O329" i="5" s="1"/>
  <c r="L330" i="5"/>
  <c r="N330" i="5" s="1"/>
  <c r="L331" i="5"/>
  <c r="N331" i="5" s="1"/>
  <c r="O331" i="5" s="1"/>
  <c r="L332" i="5"/>
  <c r="L333" i="5"/>
  <c r="N333" i="5" s="1"/>
  <c r="O333" i="5" s="1"/>
  <c r="L334" i="5"/>
  <c r="L335" i="5"/>
  <c r="N335" i="5" s="1"/>
  <c r="O335" i="5" s="1"/>
  <c r="L336" i="5"/>
  <c r="N336" i="5" s="1"/>
  <c r="L337" i="5"/>
  <c r="N337" i="5" s="1"/>
  <c r="O337" i="5" s="1"/>
  <c r="L338" i="5"/>
  <c r="N338" i="5" s="1"/>
  <c r="L339" i="5"/>
  <c r="N339" i="5" s="1"/>
  <c r="O339" i="5" s="1"/>
  <c r="L340" i="5"/>
  <c r="L341" i="5"/>
  <c r="N341" i="5" s="1"/>
  <c r="O341" i="5" s="1"/>
  <c r="L342" i="5"/>
  <c r="N342" i="5" s="1"/>
  <c r="L343" i="5"/>
  <c r="N343" i="5" s="1"/>
  <c r="O343" i="5" s="1"/>
  <c r="L344" i="5"/>
  <c r="N344" i="5" s="1"/>
  <c r="L345" i="5"/>
  <c r="N345" i="5" s="1"/>
  <c r="O345" i="5" s="1"/>
  <c r="L346" i="5"/>
  <c r="N346" i="5" s="1"/>
  <c r="L347" i="5"/>
  <c r="N347" i="5" s="1"/>
  <c r="O347" i="5" s="1"/>
  <c r="L348" i="5"/>
  <c r="L349" i="5"/>
  <c r="N349" i="5" s="1"/>
  <c r="O349" i="5" s="1"/>
  <c r="L350" i="5"/>
  <c r="N350" i="5" s="1"/>
  <c r="L351" i="5"/>
  <c r="N351" i="5" s="1"/>
  <c r="O351" i="5" s="1"/>
  <c r="L352" i="5"/>
  <c r="N352" i="5" s="1"/>
  <c r="L353" i="5"/>
  <c r="N353" i="5" s="1"/>
  <c r="O353" i="5" s="1"/>
  <c r="L354" i="5"/>
  <c r="N354" i="5" s="1"/>
  <c r="L355" i="5"/>
  <c r="N355" i="5" s="1"/>
  <c r="O355" i="5" s="1"/>
  <c r="L356" i="5"/>
  <c r="L357" i="5"/>
  <c r="N357" i="5" s="1"/>
  <c r="O357" i="5" s="1"/>
  <c r="L358" i="5"/>
  <c r="N358" i="5" s="1"/>
  <c r="L359" i="5"/>
  <c r="N359" i="5" s="1"/>
  <c r="O359" i="5" s="1"/>
  <c r="L360" i="5"/>
  <c r="N360" i="5" s="1"/>
  <c r="L361" i="5"/>
  <c r="N361" i="5" s="1"/>
  <c r="O361" i="5" s="1"/>
  <c r="L362" i="5"/>
  <c r="N362" i="5" s="1"/>
  <c r="L363" i="5"/>
  <c r="N363" i="5" s="1"/>
  <c r="O363" i="5" s="1"/>
  <c r="L364" i="5"/>
  <c r="L365" i="5"/>
  <c r="N365" i="5" s="1"/>
  <c r="O365" i="5" s="1"/>
  <c r="L366" i="5"/>
  <c r="N366" i="5" s="1"/>
  <c r="L367" i="5"/>
  <c r="N367" i="5" s="1"/>
  <c r="O367" i="5" s="1"/>
  <c r="L368" i="5"/>
  <c r="N368" i="5" s="1"/>
  <c r="L369" i="5"/>
  <c r="N369" i="5" s="1"/>
  <c r="O369" i="5" s="1"/>
  <c r="L370" i="5"/>
  <c r="N370" i="5" s="1"/>
  <c r="L371" i="5"/>
  <c r="N371" i="5" s="1"/>
  <c r="O371" i="5" s="1"/>
  <c r="L372" i="5"/>
  <c r="L373" i="5"/>
  <c r="N373" i="5" s="1"/>
  <c r="O373" i="5" s="1"/>
  <c r="L374" i="5"/>
  <c r="N374" i="5" s="1"/>
  <c r="L375" i="5"/>
  <c r="N375" i="5" s="1"/>
  <c r="O375" i="5" s="1"/>
  <c r="L376" i="5"/>
  <c r="N376" i="5" s="1"/>
  <c r="L377" i="5"/>
  <c r="N377" i="5" s="1"/>
  <c r="O377" i="5" s="1"/>
  <c r="L378" i="5"/>
  <c r="N378" i="5" s="1"/>
  <c r="L379" i="5"/>
  <c r="N379" i="5" s="1"/>
  <c r="O379" i="5" s="1"/>
  <c r="L380" i="5"/>
  <c r="L381" i="5"/>
  <c r="N381" i="5" s="1"/>
  <c r="O381" i="5" s="1"/>
  <c r="L382" i="5"/>
  <c r="N382" i="5" s="1"/>
  <c r="L383" i="5"/>
  <c r="N383" i="5" s="1"/>
  <c r="O383" i="5" s="1"/>
  <c r="L384" i="5"/>
  <c r="N384" i="5" s="1"/>
  <c r="L385" i="5"/>
  <c r="N385" i="5" s="1"/>
  <c r="O385" i="5" s="1"/>
  <c r="L386" i="5"/>
  <c r="N386" i="5" s="1"/>
  <c r="L387" i="5"/>
  <c r="N387" i="5" s="1"/>
  <c r="O387" i="5" s="1"/>
  <c r="L388" i="5"/>
  <c r="L389" i="5"/>
  <c r="N389" i="5" s="1"/>
  <c r="O389" i="5" s="1"/>
  <c r="L5" i="5"/>
  <c r="O209" i="5" l="1"/>
  <c r="O185" i="5"/>
  <c r="O297" i="5"/>
  <c r="O39" i="5"/>
  <c r="O384" i="5"/>
  <c r="O368" i="5"/>
  <c r="O352" i="5"/>
  <c r="O336" i="5"/>
  <c r="O320" i="5"/>
  <c r="O304" i="5"/>
  <c r="O249" i="5"/>
  <c r="O285" i="5"/>
  <c r="O269" i="5"/>
  <c r="O53" i="5"/>
  <c r="N299" i="5"/>
  <c r="O299" i="5" s="1"/>
  <c r="N259" i="5"/>
  <c r="O259" i="5" s="1"/>
  <c r="N251" i="5"/>
  <c r="O251" i="5"/>
  <c r="N235" i="5"/>
  <c r="O235" i="5" s="1"/>
  <c r="N227" i="5"/>
  <c r="O227" i="5" s="1"/>
  <c r="N223" i="5"/>
  <c r="O223" i="5" s="1"/>
  <c r="O326" i="5"/>
  <c r="O310" i="5"/>
  <c r="N291" i="5"/>
  <c r="O291" i="5" s="1"/>
  <c r="N275" i="5"/>
  <c r="O275" i="5" s="1"/>
  <c r="O263" i="5"/>
  <c r="O281" i="5"/>
  <c r="N265" i="5"/>
  <c r="O265" i="5" s="1"/>
  <c r="N257" i="5"/>
  <c r="O257" i="5" s="1"/>
  <c r="N253" i="5"/>
  <c r="O253" i="5" s="1"/>
  <c r="N245" i="5"/>
  <c r="O245" i="5" s="1"/>
  <c r="N237" i="5"/>
  <c r="O237" i="5"/>
  <c r="N233" i="5"/>
  <c r="O233" i="5" s="1"/>
  <c r="N229" i="5"/>
  <c r="O229" i="5" s="1"/>
  <c r="N225" i="5"/>
  <c r="O225" i="5"/>
  <c r="N221" i="5"/>
  <c r="O221" i="5" s="1"/>
  <c r="N213" i="5"/>
  <c r="O213" i="5"/>
  <c r="N205" i="5"/>
  <c r="O205" i="5" s="1"/>
  <c r="N201" i="5"/>
  <c r="O201" i="5" s="1"/>
  <c r="N197" i="5"/>
  <c r="O197" i="5" s="1"/>
  <c r="N193" i="5"/>
  <c r="O193" i="5" s="1"/>
  <c r="N189" i="5"/>
  <c r="O189" i="5" s="1"/>
  <c r="N181" i="5"/>
  <c r="O181" i="5" s="1"/>
  <c r="O165" i="5"/>
  <c r="N149" i="5"/>
  <c r="O149" i="5" s="1"/>
  <c r="N133" i="5"/>
  <c r="O133" i="5" s="1"/>
  <c r="N117" i="5"/>
  <c r="O117" i="5" s="1"/>
  <c r="N101" i="5"/>
  <c r="O101" i="5" s="1"/>
  <c r="N85" i="5"/>
  <c r="O85" i="5" s="1"/>
  <c r="N69" i="5"/>
  <c r="O69" i="5" s="1"/>
  <c r="N37" i="5"/>
  <c r="O37" i="5" s="1"/>
  <c r="N21" i="5"/>
  <c r="O21" i="5" s="1"/>
  <c r="O390" i="5"/>
  <c r="O376" i="5"/>
  <c r="O360" i="5"/>
  <c r="O344" i="5"/>
  <c r="N334" i="5"/>
  <c r="O334" i="5" s="1"/>
  <c r="O328" i="5"/>
  <c r="N318" i="5"/>
  <c r="O318" i="5" s="1"/>
  <c r="O312" i="5"/>
  <c r="N289" i="5"/>
  <c r="O289" i="5" s="1"/>
  <c r="O283" i="5"/>
  <c r="N273" i="5"/>
  <c r="O273" i="5" s="1"/>
  <c r="O267" i="5"/>
  <c r="N261" i="5"/>
  <c r="O261" i="5" s="1"/>
  <c r="O241" i="5"/>
  <c r="O177" i="5"/>
  <c r="N287" i="5"/>
  <c r="O287" i="5"/>
  <c r="N279" i="5"/>
  <c r="O279" i="5" s="1"/>
  <c r="N271" i="5"/>
  <c r="O271" i="5" s="1"/>
  <c r="N255" i="5"/>
  <c r="O255" i="5" s="1"/>
  <c r="N247" i="5"/>
  <c r="O247" i="5" s="1"/>
  <c r="N243" i="5"/>
  <c r="O243" i="5" s="1"/>
  <c r="N219" i="5"/>
  <c r="O219" i="5" s="1"/>
  <c r="N231" i="5"/>
  <c r="O231" i="5" s="1"/>
  <c r="O391" i="5"/>
  <c r="O382" i="5"/>
  <c r="O374" i="5"/>
  <c r="O366" i="5"/>
  <c r="O358" i="5"/>
  <c r="O350" i="5"/>
  <c r="O342" i="5"/>
  <c r="O378" i="5"/>
  <c r="O362" i="5"/>
  <c r="O346" i="5"/>
  <c r="O330" i="5"/>
  <c r="O314" i="5"/>
  <c r="N388" i="5"/>
  <c r="O388" i="5" s="1"/>
  <c r="N380" i="5"/>
  <c r="O380" i="5" s="1"/>
  <c r="N372" i="5"/>
  <c r="O372" i="5" s="1"/>
  <c r="N364" i="5"/>
  <c r="O364" i="5" s="1"/>
  <c r="N356" i="5"/>
  <c r="O356" i="5" s="1"/>
  <c r="N348" i="5"/>
  <c r="O348" i="5" s="1"/>
  <c r="N340" i="5"/>
  <c r="O340" i="5" s="1"/>
  <c r="N332" i="5"/>
  <c r="O332" i="5" s="1"/>
  <c r="N324" i="5"/>
  <c r="O324" i="5" s="1"/>
  <c r="N316" i="5"/>
  <c r="O316" i="5" s="1"/>
  <c r="N308" i="5"/>
  <c r="O308" i="5" s="1"/>
  <c r="N5" i="5"/>
  <c r="O5" i="5" s="1"/>
  <c r="O386" i="5"/>
  <c r="O370" i="5"/>
  <c r="O354" i="5"/>
  <c r="O338" i="5"/>
  <c r="O322" i="5"/>
  <c r="O306" i="5"/>
  <c r="O277" i="5"/>
  <c r="N239" i="5"/>
  <c r="O239" i="5" s="1"/>
  <c r="O217" i="5"/>
  <c r="N211" i="5"/>
  <c r="O211" i="5"/>
  <c r="O207" i="5"/>
  <c r="N203" i="5"/>
  <c r="O203" i="5" s="1"/>
  <c r="O199" i="5"/>
  <c r="N195" i="5"/>
  <c r="O195" i="5" s="1"/>
  <c r="N187" i="5"/>
  <c r="O187" i="5"/>
  <c r="N179" i="5"/>
  <c r="O179" i="5" s="1"/>
  <c r="O175" i="5"/>
  <c r="N159" i="5"/>
  <c r="O159" i="5" s="1"/>
  <c r="O151" i="5"/>
  <c r="N143" i="5"/>
  <c r="O143" i="5" s="1"/>
  <c r="N135" i="5"/>
  <c r="O135" i="5"/>
  <c r="N119" i="5"/>
  <c r="O119" i="5" s="1"/>
  <c r="O111" i="5"/>
  <c r="N95" i="5"/>
  <c r="O95" i="5"/>
  <c r="N79" i="5"/>
  <c r="O79" i="5" s="1"/>
  <c r="N71" i="5"/>
  <c r="O71" i="5" s="1"/>
  <c r="N55" i="5"/>
  <c r="O55" i="5"/>
  <c r="N31" i="5"/>
  <c r="O31" i="5" s="1"/>
  <c r="N15" i="5"/>
  <c r="O15" i="5"/>
  <c r="N7" i="5"/>
  <c r="O7" i="5" s="1"/>
  <c r="N215" i="5"/>
  <c r="O215" i="5" s="1"/>
  <c r="N183" i="5"/>
  <c r="O183" i="5" s="1"/>
  <c r="O103" i="5"/>
  <c r="O63" i="5"/>
  <c r="N23" i="5"/>
  <c r="O23" i="5" s="1"/>
  <c r="N191" i="5"/>
  <c r="O191" i="5" s="1"/>
  <c r="O167" i="5"/>
  <c r="O127" i="5"/>
  <c r="N87" i="5"/>
  <c r="O87" i="5" s="1"/>
  <c r="N47" i="5"/>
  <c r="O47" i="5" s="1"/>
  <c r="O392" i="5" l="1"/>
  <c r="O393" i="5"/>
</calcChain>
</file>

<file path=xl/sharedStrings.xml><?xml version="1.0" encoding="utf-8"?>
<sst xmlns="http://schemas.openxmlformats.org/spreadsheetml/2006/main" count="2728" uniqueCount="1277">
  <si>
    <t>JKL</t>
  </si>
  <si>
    <t xml:space="preserve">ATC </t>
  </si>
  <si>
    <t>gastrorezistentna kapsula, tvrda</t>
  </si>
  <si>
    <t>оригинално паковање</t>
  </si>
  <si>
    <t>A02BC02</t>
  </si>
  <si>
    <t>pantoprazol</t>
  </si>
  <si>
    <t>gastrorezistentna tableta</t>
  </si>
  <si>
    <t>blister, 14 po 40 mg</t>
  </si>
  <si>
    <t>Krka, Tovarna Zdravil, d.d.</t>
  </si>
  <si>
    <t>NOLPAZA, 14 po 40 mg</t>
  </si>
  <si>
    <t>blister, 28 po 40 mg</t>
  </si>
  <si>
    <t>NOLPAZA 28 po 40 mg</t>
  </si>
  <si>
    <t>Lek farmacevtska družba d.d.</t>
  </si>
  <si>
    <t>ACIPAN, 14 po 40 mg</t>
  </si>
  <si>
    <t>A02BC05</t>
  </si>
  <si>
    <t>esomeprazol</t>
  </si>
  <si>
    <t>blister, 14 po 20 mg</t>
  </si>
  <si>
    <t>EMANERA, 14 po 20 mg</t>
  </si>
  <si>
    <t>blister, 28 po 20 mg</t>
  </si>
  <si>
    <t>EMANERA, 28 po 20 mg</t>
  </si>
  <si>
    <t>EMANERA, 14 po 40 mg</t>
  </si>
  <si>
    <t>EMANERA, 28 po 40 mg</t>
  </si>
  <si>
    <t>tableta</t>
  </si>
  <si>
    <t>blister, 30 po 10 mg</t>
  </si>
  <si>
    <t>Galenika a.d.</t>
  </si>
  <si>
    <t>A04AA01</t>
  </si>
  <si>
    <t>ondansetron</t>
  </si>
  <si>
    <t>film tableta</t>
  </si>
  <si>
    <t>10 po 4 mg</t>
  </si>
  <si>
    <t>Slaviamed d.o.o.</t>
  </si>
  <si>
    <t>ONDASAN, 10 po 4 mg</t>
  </si>
  <si>
    <t>10 po 8 mg</t>
  </si>
  <si>
    <t>ONDASAN, 10 po 8 mg</t>
  </si>
  <si>
    <t>originalno pakovanje</t>
  </si>
  <si>
    <t>A05AA02</t>
  </si>
  <si>
    <t>ursodeoksiholna kiselina</t>
  </si>
  <si>
    <t>kapsula, tvrda</t>
  </si>
  <si>
    <t>blister, 100 po 250 mg</t>
  </si>
  <si>
    <t>Dr Falk Pharma GmbH</t>
  </si>
  <si>
    <t>URSOFALK, 100 po 250 mg</t>
  </si>
  <si>
    <t>blister, 50 po 250 mg</t>
  </si>
  <si>
    <t>URSOFALK, 50 po 250 mg</t>
  </si>
  <si>
    <t>sirup</t>
  </si>
  <si>
    <t>Hemofarm a.d.</t>
  </si>
  <si>
    <t>oralna suspenzija</t>
  </si>
  <si>
    <t>A07EA06</t>
  </si>
  <si>
    <t>budesonid</t>
  </si>
  <si>
    <t>blister, 100 po 3 mg</t>
  </si>
  <si>
    <t>BUDOSAN, 100 po 3 mg</t>
  </si>
  <si>
    <t>A07EC02</t>
  </si>
  <si>
    <t>mesalazin</t>
  </si>
  <si>
    <t>5-ASA, 100 po 250 mg</t>
  </si>
  <si>
    <t>supozitorija</t>
  </si>
  <si>
    <t>blister, 30 po 250 mg</t>
  </si>
  <si>
    <t>5-ASA, 30 po 250 mg</t>
  </si>
  <si>
    <t>A10AB01</t>
  </si>
  <si>
    <t>insulin humani</t>
  </si>
  <si>
    <t>ACTRAPID PENFILL</t>
  </si>
  <si>
    <t>rastvor za injekciju u ulošku</t>
  </si>
  <si>
    <t>uložak, 5 po 3 ml (100 i.j./ml)</t>
  </si>
  <si>
    <t>Novo Nordisk A/S; Novo Nordisk Production S.A.S</t>
  </si>
  <si>
    <t>ACTRAPID FLEXPEN</t>
  </si>
  <si>
    <t>rastvor za injekciju u napunjenom injekcionom penu</t>
  </si>
  <si>
    <t>napunjeni injekcioni pen, 5 po 3 ml (100i.j./ml)</t>
  </si>
  <si>
    <t>Novo Nordisk A/S; Novo Nordisk
Production
S.A.S -
Chartres</t>
  </si>
  <si>
    <t>A10AB05</t>
  </si>
  <si>
    <t>insulin aspart</t>
  </si>
  <si>
    <t>NOVO RAPID</t>
  </si>
  <si>
    <t>rastvor za injekciju</t>
  </si>
  <si>
    <t>bočica, 1 po 10 ml (100 j./ml )</t>
  </si>
  <si>
    <t>Novo Nordisk A/S</t>
  </si>
  <si>
    <t>FIASP</t>
  </si>
  <si>
    <t>bočica staklena, 1 po 10 ml (100 j/ml)</t>
  </si>
  <si>
    <t>FIASP FLEXTOUCH</t>
  </si>
  <si>
    <t>rastvor za injekciju u penu sa uloškom</t>
  </si>
  <si>
    <t>pen sa uloškom, 5 po 3 ml (100 j/ml)</t>
  </si>
  <si>
    <t>A10AC01</t>
  </si>
  <si>
    <t>insulin srednje dugog dejstva, humani (izofan)</t>
  </si>
  <si>
    <t>INSULATARD  PENFILL</t>
  </si>
  <si>
    <t>suspenzija za injekciju u ulošku</t>
  </si>
  <si>
    <t>(za Novopen) 5 po 3 ml (100 i.j./ml)</t>
  </si>
  <si>
    <t>INSULATARD FLEXPEN</t>
  </si>
  <si>
    <t>suspenzija za injekciju u napunjenom injekcionom penu</t>
  </si>
  <si>
    <t>A10AD01</t>
  </si>
  <si>
    <t>MIXTARD 30 FLEXPEN</t>
  </si>
  <si>
    <t>A10AE05</t>
  </si>
  <si>
    <t>insulin detemir</t>
  </si>
  <si>
    <t>LEVEMIR FLEXPEN</t>
  </si>
  <si>
    <t>pen sa uloškom, 5 po 3 ml (100 j./1 ml )</t>
  </si>
  <si>
    <t>A10AE06</t>
  </si>
  <si>
    <t>insulin degludek</t>
  </si>
  <si>
    <t>pen sa uloškom, 5 po 3 ml (100j./ml)</t>
  </si>
  <si>
    <t>TRESIBA FLEXTOUCH, 5 po 3 ml (100j./ml)</t>
  </si>
  <si>
    <t>pen sa uloškom, 3 po 3 ml (200j./ml)</t>
  </si>
  <si>
    <t>TRESIBA FLEXTOUCH, 3 po 3 ml (200j./ml)</t>
  </si>
  <si>
    <t>A10BA02</t>
  </si>
  <si>
    <t>metformin</t>
  </si>
  <si>
    <t>blister, 30 po 500 mg</t>
  </si>
  <si>
    <t>GLUFORMIN, 30 po 500 mg</t>
  </si>
  <si>
    <t>blister, 30 po 1000 mg</t>
  </si>
  <si>
    <t>GLUFORMIN, 30 po 1000 mg</t>
  </si>
  <si>
    <t>A10BB01</t>
  </si>
  <si>
    <t>glibenklamid</t>
  </si>
  <si>
    <t>MANINIL 3,5</t>
  </si>
  <si>
    <t>blister, 30 po 3,5 mg</t>
  </si>
  <si>
    <t>Berlin-Chemie (Menarini group)</t>
  </si>
  <si>
    <t>A10BB09</t>
  </si>
  <si>
    <t>gliklazid</t>
  </si>
  <si>
    <t>GLIKOSAN</t>
  </si>
  <si>
    <t>blister, 30 po 80 mg</t>
  </si>
  <si>
    <t>tableta sa modifikovanim oslobađanjem</t>
  </si>
  <si>
    <t>blister, 30 po 2 mg</t>
  </si>
  <si>
    <t>blister, 30 po 3 mg</t>
  </si>
  <si>
    <t>blister, 30 po 4 mg</t>
  </si>
  <si>
    <t>blister, 30 po 1 mg</t>
  </si>
  <si>
    <t>blister, 30 po 6 mg</t>
  </si>
  <si>
    <t>oralne kapi, rastvor</t>
  </si>
  <si>
    <t>Alkaloid a.d.</t>
  </si>
  <si>
    <t>B01AA03</t>
  </si>
  <si>
    <t>varfarin</t>
  </si>
  <si>
    <t xml:space="preserve">FARIN </t>
  </si>
  <si>
    <t>blister, 30 po 5 mg</t>
  </si>
  <si>
    <t>B03AB05</t>
  </si>
  <si>
    <t>gvožđe (III) hidroksid polimaltozni kompleks</t>
  </si>
  <si>
    <t>boca staklena, 100 ml (50 mg/5 ml)</t>
  </si>
  <si>
    <t>REFERUM, 100 ml (50 mg/5 ml)</t>
  </si>
  <si>
    <t>boca staklena, 100 ml (100 mg/5 ml)</t>
  </si>
  <si>
    <t>REFERUM, 100 ml (100 mg/5 ml)</t>
  </si>
  <si>
    <t>B03BB01</t>
  </si>
  <si>
    <t>folna kiselina</t>
  </si>
  <si>
    <t>blister, 20 po 5 mg</t>
  </si>
  <si>
    <t>Ave Pharmaceutical d.o.o.</t>
  </si>
  <si>
    <t>FOLKIS, 20 po 5 mg</t>
  </si>
  <si>
    <t>Ave Pharmaceutical d.o.o. Beograd</t>
  </si>
  <si>
    <t>FOLKIS, 30 po 5 mg</t>
  </si>
  <si>
    <t>C01BC03</t>
  </si>
  <si>
    <t>propafenon</t>
  </si>
  <si>
    <t>blister, 50 po 150 mg</t>
  </si>
  <si>
    <t>PROPAFEN, 50 po 150 mg</t>
  </si>
  <si>
    <t>C01DA02</t>
  </si>
  <si>
    <t>sublingvalna tableta</t>
  </si>
  <si>
    <t>kapsula sa produženim oslobađanjem, tvrda</t>
  </si>
  <si>
    <t>blister, 20 po 20 mg</t>
  </si>
  <si>
    <t>C01DA14</t>
  </si>
  <si>
    <t xml:space="preserve">izosorbid mononitrat </t>
  </si>
  <si>
    <t xml:space="preserve"> blister, 30 po 20 mg</t>
  </si>
  <si>
    <t>MONIZOL, 30 po 20 mg</t>
  </si>
  <si>
    <t>blister, 30 po 40 mg</t>
  </si>
  <si>
    <t>blister, 30 po 20 mg</t>
  </si>
  <si>
    <t>MONOSAN, 30 po 20 mg</t>
  </si>
  <si>
    <t>MONOSAN, 30 po 40 mg</t>
  </si>
  <si>
    <t>tableta sa produženim oslobađanjem</t>
  </si>
  <si>
    <t>C02AB02</t>
  </si>
  <si>
    <t>metildopa (racemat)</t>
  </si>
  <si>
    <t xml:space="preserve"> 20 po 250 mg</t>
  </si>
  <si>
    <t>METHYLDOPA</t>
  </si>
  <si>
    <t>C02KX01</t>
  </si>
  <si>
    <t>bosentan</t>
  </si>
  <si>
    <t>Hemofarm AD Vršac</t>
  </si>
  <si>
    <t>blister, 56 po 125 mg</t>
  </si>
  <si>
    <t>CASCATA, 56 po 125 mg</t>
  </si>
  <si>
    <t>C03AA03</t>
  </si>
  <si>
    <t>hidrohlortiazid</t>
  </si>
  <si>
    <t>DIUNORM</t>
  </si>
  <si>
    <t>blister, 20 po 25 mg</t>
  </si>
  <si>
    <t>C03CA01</t>
  </si>
  <si>
    <t>furosemid</t>
  </si>
  <si>
    <t>Polfarmex S.A.</t>
  </si>
  <si>
    <t>blister, 20 po 1 mg</t>
  </si>
  <si>
    <t>C03DA01</t>
  </si>
  <si>
    <t>spironolakton</t>
  </si>
  <si>
    <t>blister, 40 po 25 mg</t>
  </si>
  <si>
    <t>SPIRONOLAKTON, 40 po 25 mg</t>
  </si>
  <si>
    <t>blister, 30 po 100 mg</t>
  </si>
  <si>
    <t>SPIRONOLAKTON, 30 po 100 mg</t>
  </si>
  <si>
    <t>C07AB02</t>
  </si>
  <si>
    <t>blister, 28 po 50 mg</t>
  </si>
  <si>
    <t>blister, 30 po 50 mg</t>
  </si>
  <si>
    <t>C07AB07</t>
  </si>
  <si>
    <t>bisoprolol</t>
  </si>
  <si>
    <t>blister, 30 po 2,5 mg</t>
  </si>
  <si>
    <t>TENSEC, 30 po 5 mg</t>
  </si>
  <si>
    <t>Krka tovarna Zdravil d.d.</t>
  </si>
  <si>
    <t>Lek S.A.</t>
  </si>
  <si>
    <t>BYOL, 30 po 2,5 mg, ЈКЛ:1107040</t>
  </si>
  <si>
    <t>BYOL, 30 po 5 mg, ЈКЛ: 1107041</t>
  </si>
  <si>
    <t>BYOL, 30 po 10 mg, ЈКЛ: 1107050</t>
  </si>
  <si>
    <t>C07AG02</t>
  </si>
  <si>
    <t>karvedilol</t>
  </si>
  <si>
    <t>blister, 30 po 12,5 mg</t>
  </si>
  <si>
    <t>Hemofarm A.D</t>
  </si>
  <si>
    <t>blister, 30 po 25 mg</t>
  </si>
  <si>
    <t>Krka Tovarna Zdravil d.d.</t>
  </si>
  <si>
    <t>KARVOL, 30 po 12,5 mg</t>
  </si>
  <si>
    <t>KARVOL, 30 po 25 mg</t>
  </si>
  <si>
    <t>C08CA01</t>
  </si>
  <si>
    <t xml:space="preserve">amlodipin </t>
  </si>
  <si>
    <t xml:space="preserve">Krka Tovarna Zdravil d.d. </t>
  </si>
  <si>
    <t>TENOX, 30 po 5 mg</t>
  </si>
  <si>
    <t>TENOX, 30 po 10 mg</t>
  </si>
  <si>
    <t>obložena tableta</t>
  </si>
  <si>
    <t>C09AA02</t>
  </si>
  <si>
    <t>enalapril</t>
  </si>
  <si>
    <t>Hemofarm a.d</t>
  </si>
  <si>
    <t>PRILENAP, 30 po 20 mg</t>
  </si>
  <si>
    <t>blister, 20 po 10 mg</t>
  </si>
  <si>
    <t>C09AA05</t>
  </si>
  <si>
    <t>ramipril</t>
  </si>
  <si>
    <t>PharmaSwiss d.o.o.</t>
  </si>
  <si>
    <t>blister, 28 po 10 mg</t>
  </si>
  <si>
    <t>blister, 28 po 5 mg</t>
  </si>
  <si>
    <t>AMPRIL, 30 po 2,5 mg</t>
  </si>
  <si>
    <t>blister, 30 po 5mg</t>
  </si>
  <si>
    <t>AMPRIL, 30 po 5mg</t>
  </si>
  <si>
    <t>AMPRIL, 30 po 10 mg</t>
  </si>
  <si>
    <t>PRILINDA, 28 po 5 mg</t>
  </si>
  <si>
    <t>C09BA02</t>
  </si>
  <si>
    <t>enalapril, hidrohlortiazid</t>
  </si>
  <si>
    <t>blister, 30 po (10 mg + 25 mg)</t>
  </si>
  <si>
    <t>PRILENAP H, 30 po (10 mg + 25 mg)</t>
  </si>
  <si>
    <t>C09BA05</t>
  </si>
  <si>
    <t>ramipril, hidrohlortiazid</t>
  </si>
  <si>
    <t>AMPRIL HD</t>
  </si>
  <si>
    <t>28 po (5 mg + 25 mg)</t>
  </si>
  <si>
    <t>tablete</t>
  </si>
  <si>
    <t>blister, 28 po (2.5mg+12.5mg)</t>
  </si>
  <si>
    <t>AMPRIL- HL</t>
  </si>
  <si>
    <t>C10AA01</t>
  </si>
  <si>
    <t>simvastatin</t>
  </si>
  <si>
    <t xml:space="preserve">Krka, Tovarna Zdravil, d.d, </t>
  </si>
  <si>
    <t>VASILIP, 28 po 10 mg</t>
  </si>
  <si>
    <t>VASILIP, 28 po 20 mg</t>
  </si>
  <si>
    <t>VASILIP, 28 po 40 mg</t>
  </si>
  <si>
    <t>C10AA05</t>
  </si>
  <si>
    <t>atorvastatin</t>
  </si>
  <si>
    <t>ATORIS, 30 po 10 mg</t>
  </si>
  <si>
    <t>ATORIS, 30 po 20 mg</t>
  </si>
  <si>
    <t>ATORIS, 30 po 40 mg</t>
  </si>
  <si>
    <t>C10AA07</t>
  </si>
  <si>
    <t>rosuvastatin</t>
  </si>
  <si>
    <t>ROXERA, 28 po 5 mg</t>
  </si>
  <si>
    <t>ROXERA, 28 po 10 mg</t>
  </si>
  <si>
    <t xml:space="preserve">Krka, Tovarna Zdravil, d.d. </t>
  </si>
  <si>
    <t>ROXERA, 28 po 20 mg</t>
  </si>
  <si>
    <t>ROXERA, 28 po 40 mg</t>
  </si>
  <si>
    <t>blister, 28 po 10mg</t>
  </si>
  <si>
    <t>Lek farmacevtska  družba d.d.</t>
  </si>
  <si>
    <t>COUPET, 28 po 10mg</t>
  </si>
  <si>
    <t>blister, 28 po 20mg</t>
  </si>
  <si>
    <t>COUPET, 28 po 20mg</t>
  </si>
  <si>
    <t>C10AX09</t>
  </si>
  <si>
    <t>ezetimib</t>
  </si>
  <si>
    <t>EZOLETA</t>
  </si>
  <si>
    <t>C10BA06</t>
  </si>
  <si>
    <t>rosuvastatin, ezetimib</t>
  </si>
  <si>
    <t>blister, 30 po (10mg + 10mg)</t>
  </si>
  <si>
    <t>Egis Pharmaceuticals PLC</t>
  </si>
  <si>
    <t>OLITOR, 30 po (10mg + 10mg)</t>
  </si>
  <si>
    <t>blister, 30 po (20mg + 10mg)</t>
  </si>
  <si>
    <t>OLITOR, 30 po (20mg + 10mg)</t>
  </si>
  <si>
    <t>krem</t>
  </si>
  <si>
    <t>mast</t>
  </si>
  <si>
    <t>Galenika a.d. Beograd</t>
  </si>
  <si>
    <t>metronidazol</t>
  </si>
  <si>
    <t>strip, 10 po 500 mg</t>
  </si>
  <si>
    <t>kapsula, meka</t>
  </si>
  <si>
    <t>blister, 50 po 50 mg</t>
  </si>
  <si>
    <t>Hemofarm AD</t>
  </si>
  <si>
    <t>Salutas Pharma GmbH</t>
  </si>
  <si>
    <t>H01AC01</t>
  </si>
  <si>
    <t>somatropin</t>
  </si>
  <si>
    <t>napunjeni injekcioni pen, 1 po 1,5 ml (10mg/1,5ml)</t>
  </si>
  <si>
    <t>NORDITROPIN NORDIFLEX, 1 po 1,5 ml (10mg/1,5ml)</t>
  </si>
  <si>
    <t>napunjeni injekcioni pen, 1 po 1,5 ml (15mg/1,5ml)</t>
  </si>
  <si>
    <t>NORDITROPIN NORDIFLEX, 1 po 1,5 ml (15mg/1,5ml)</t>
  </si>
  <si>
    <t xml:space="preserve"> rastvor za injekciju u ulošku</t>
  </si>
  <si>
    <t>Sandoz GMBH</t>
  </si>
  <si>
    <t xml:space="preserve">uložak, 1 po 1,5 ml (10mg/1,5ml) </t>
  </si>
  <si>
    <t xml:space="preserve">OMNITROPE, 1 po 1,5 ml (10mg/1,5ml) </t>
  </si>
  <si>
    <t>uložak, 1 po 1,5 ml (15mg/1,5ml)</t>
  </si>
  <si>
    <t>OMNITROPE, 1 po 1,5 ml (15mg/1,5ml)</t>
  </si>
  <si>
    <t>H01BA02</t>
  </si>
  <si>
    <t>dezmopresin</t>
  </si>
  <si>
    <t>Ferring AB; Ferring International Center SA</t>
  </si>
  <si>
    <t>bočica plastična, 30 po 0,2 mg</t>
  </si>
  <si>
    <t>MINIRIN, 30 po 0,2 mg</t>
  </si>
  <si>
    <t>oralni liofilizat</t>
  </si>
  <si>
    <t>blister, 30 po 60 mcg</t>
  </si>
  <si>
    <t>Ferring GmbH</t>
  </si>
  <si>
    <t>MINIRIN MELT, 30 po 60 mcg</t>
  </si>
  <si>
    <t>blister, 30 po 120 mcg</t>
  </si>
  <si>
    <t>MINIRIN MELT, 30 po 120 mcg</t>
  </si>
  <si>
    <t>blister, 20 po 4 mg</t>
  </si>
  <si>
    <t>H02AB07</t>
  </si>
  <si>
    <t>prednizon</t>
  </si>
  <si>
    <t xml:space="preserve">PRONISON </t>
  </si>
  <si>
    <t>H03AA01</t>
  </si>
  <si>
    <t>levotiroksin natrijum</t>
  </si>
  <si>
    <t>LETROX 50</t>
  </si>
  <si>
    <t>blister, 50 po 50 mcg</t>
  </si>
  <si>
    <t>Berlin-Chemie AG</t>
  </si>
  <si>
    <t>LETROX 75</t>
  </si>
  <si>
    <t>blister, 50 po 75 mcg</t>
  </si>
  <si>
    <t>LETROX 100</t>
  </si>
  <si>
    <t>blister, 50 po 100 mcg</t>
  </si>
  <si>
    <t>LETROX 125</t>
  </si>
  <si>
    <t>blister, 50 po 125 mcg</t>
  </si>
  <si>
    <t>LETROX 150</t>
  </si>
  <si>
    <t>blister, 50 po 150 mcg</t>
  </si>
  <si>
    <t>H04AA01</t>
  </si>
  <si>
    <t>glukagon</t>
  </si>
  <si>
    <t xml:space="preserve">GLUCAGEN  HYPOKIT </t>
  </si>
  <si>
    <t>prašak i rastvarač za rastvor za injekciju</t>
  </si>
  <si>
    <t>bočica sa praškom i napunjeni injekcioni špric sa rastvaračem, 1 po 1 ml (1 mg/1 ml)</t>
  </si>
  <si>
    <t>J01CA04</t>
  </si>
  <si>
    <t>amoksicilin</t>
  </si>
  <si>
    <t>blister, 16 po 500 mg</t>
  </si>
  <si>
    <t>prašak za oralnu suspenziju</t>
  </si>
  <si>
    <t>OSPAMOX DT</t>
  </si>
  <si>
    <t>tableta za oralnu suspenziju</t>
  </si>
  <si>
    <t>14 po 1000 mg</t>
  </si>
  <si>
    <t>Sandoz GmbH</t>
  </si>
  <si>
    <t xml:space="preserve">OSPAMOX </t>
  </si>
  <si>
    <t>1 po 60 ml (500 mg/5 ml)</t>
  </si>
  <si>
    <t>J01CR02</t>
  </si>
  <si>
    <t>amoksicilin, klavulanska kiselina</t>
  </si>
  <si>
    <t>AMOKSIKLAV 2X</t>
  </si>
  <si>
    <t>bočica staklena, 1 po 70 ml (400 mg+57 mg)/5 ml</t>
  </si>
  <si>
    <t xml:space="preserve">boca staklena, 1 po 70ml (400mg+57mg)/5ml </t>
  </si>
  <si>
    <t>SmithKline Beecham Pharmaceutical</t>
  </si>
  <si>
    <t xml:space="preserve">AUGMENTIN (400mg+57mg)/5ml </t>
  </si>
  <si>
    <t xml:space="preserve">film tableta </t>
  </si>
  <si>
    <t>teglica, 14 po 1000 mg (875 mg + 125 mg)</t>
  </si>
  <si>
    <t>PANKLAV 2X 14 po 1000 mg (875 mg + 125 mg)</t>
  </si>
  <si>
    <t>blister, 10 po
 (875 mg + 125 mg)</t>
  </si>
  <si>
    <t>AMOKSIKLAV 2X, 10 po
 (875 mg + 125 mg)</t>
  </si>
  <si>
    <t>bočica staklena, 15 po (500 mg + 125 mg)</t>
  </si>
  <si>
    <t>AMOKSIKLAV, 15 po (500 mg + 125 mg)</t>
  </si>
  <si>
    <t>14 po (875 mg + 125 mg)</t>
  </si>
  <si>
    <t>Glaxo Wellcome Production; Glaxosmithkline Pharmaceuticals S.A.</t>
  </si>
  <si>
    <t>AUGMENTIN (875 mg + 125 mg)</t>
  </si>
  <si>
    <t>J01DB01</t>
  </si>
  <si>
    <t>cefaleksin</t>
  </si>
  <si>
    <t>PALITREX, 16 po 500 mg</t>
  </si>
  <si>
    <t>blister, 10 po 500 mg</t>
  </si>
  <si>
    <t>blister, 14 po 500 mg</t>
  </si>
  <si>
    <t>blister, 10 po 100 mg</t>
  </si>
  <si>
    <t>J01EE01</t>
  </si>
  <si>
    <t>sulfametoksazol, trimetoprim</t>
  </si>
  <si>
    <t>blister, 20 po (400 mg + 80 mg)</t>
  </si>
  <si>
    <t>Galenika a.d. u saradnji sa F. Hoffmann-La Roche Ltd.</t>
  </si>
  <si>
    <t>BACTRIM, 20 po (400 mg + 80 mg)</t>
  </si>
  <si>
    <t>J01FA06</t>
  </si>
  <si>
    <t>roksitromicin</t>
  </si>
  <si>
    <t>blister, 10 po 150 mg</t>
  </si>
  <si>
    <t>ROXIMISAN, 10 po 150 mg</t>
  </si>
  <si>
    <t>J01FA09</t>
  </si>
  <si>
    <t>klaritromicin</t>
  </si>
  <si>
    <t>FROMILID, 14 po 500 mg</t>
  </si>
  <si>
    <t>blister, 7 po 500 mg</t>
  </si>
  <si>
    <t xml:space="preserve"> Krka, Tovarna Zdravil, d.d </t>
  </si>
  <si>
    <t>FROMILID UNO, 7 po 500 mg</t>
  </si>
  <si>
    <t>FROMILID UNO, 14 po 500 mg</t>
  </si>
  <si>
    <t>film tableta sa modifikovanim oslobađanjem</t>
  </si>
  <si>
    <t>J01FA10</t>
  </si>
  <si>
    <t>azitromicin</t>
  </si>
  <si>
    <t>blister, 3 po 500 mg</t>
  </si>
  <si>
    <t>HEMOMYCIN, 3 po 500 mg</t>
  </si>
  <si>
    <t xml:space="preserve">Krka, Tovarna, Zdravil, d.d. </t>
  </si>
  <si>
    <t>J01MA06</t>
  </si>
  <si>
    <t>norfloksacin</t>
  </si>
  <si>
    <t>URICIN</t>
  </si>
  <si>
    <t>blister, 20 po 400 mg</t>
  </si>
  <si>
    <t>NOLICIN</t>
  </si>
  <si>
    <t>blister, 20 po 400mg</t>
  </si>
  <si>
    <t>Krka Tovarna Zdravil d.d</t>
  </si>
  <si>
    <t>J05AF05</t>
  </si>
  <si>
    <t>lamivudin</t>
  </si>
  <si>
    <t xml:space="preserve">ZEFFIX </t>
  </si>
  <si>
    <t xml:space="preserve"> 28 po 100 mg</t>
  </si>
  <si>
    <t>GlaxoSmithKline Pharmaceuticals S.A; Glaxo Wellcome Operations</t>
  </si>
  <si>
    <t>blister, 28 po 100 mg</t>
  </si>
  <si>
    <t xml:space="preserve">EPIVIR </t>
  </si>
  <si>
    <t>bočica plastična, 60 po 150 mg</t>
  </si>
  <si>
    <t>blister, 60 po 300 mg</t>
  </si>
  <si>
    <t xml:space="preserve">Merck Sharp &amp; Dohme </t>
  </si>
  <si>
    <t>J05AR13</t>
  </si>
  <si>
    <t>lamivudin, abakavir, dolutegravir</t>
  </si>
  <si>
    <t>TRIUMEQ</t>
  </si>
  <si>
    <t>boca plastična, 30 po (300mg + 600mg + 50mg)</t>
  </si>
  <si>
    <t>Glaxo Wellcome S.A</t>
  </si>
  <si>
    <t>J05AR14</t>
  </si>
  <si>
    <t>darunavir, kobicistat</t>
  </si>
  <si>
    <t>REZOLSTA</t>
  </si>
  <si>
    <t>bočica plastična, 30  po (800mg+150mg)</t>
  </si>
  <si>
    <t>Janssen-Cilag S.P.A</t>
  </si>
  <si>
    <t>Merck Sharp &amp; Dohme B.V.</t>
  </si>
  <si>
    <t>J05AX09</t>
  </si>
  <si>
    <t>maravirok</t>
  </si>
  <si>
    <t>blister, 60 po 150 mg</t>
  </si>
  <si>
    <t>Pfizer Manufacturing Deutschland GmbH</t>
  </si>
  <si>
    <t>CELSENTRI, 60 po 150 mg</t>
  </si>
  <si>
    <t>CELSENTRI, 60 po 300 mg</t>
  </si>
  <si>
    <t>J05AX12</t>
  </si>
  <si>
    <t>dolutegravir</t>
  </si>
  <si>
    <t>TIVICAY</t>
  </si>
  <si>
    <t>bočica plastična, 30 po 50 mg</t>
  </si>
  <si>
    <t>Glaxo Wellcome S.A.</t>
  </si>
  <si>
    <t>L02AB01</t>
  </si>
  <si>
    <t>megestrol</t>
  </si>
  <si>
    <t>boca plastična, 1 po 240 ml (40 mg/ml)</t>
  </si>
  <si>
    <t>Andersonbrecon (UK) Ltd.;
PharmaSwiss d.o.o. Ljubljana</t>
  </si>
  <si>
    <t>MEGACE, 1 po 240 ml (40 mg/ml)</t>
  </si>
  <si>
    <t>bočica, 30 po 160 mg</t>
  </si>
  <si>
    <t>Haupt Pharma Amareg GmbH;
PharmaSwiss d.o.o.</t>
  </si>
  <si>
    <t>MEGACE, 30 po 160 mg</t>
  </si>
  <si>
    <t>MEGOXI</t>
  </si>
  <si>
    <t>Krka, Tovarna Zdravil d.d</t>
  </si>
  <si>
    <t>F. Hoffmann-La Roche Ltd.</t>
  </si>
  <si>
    <t>Novartis Pharma Stein AG</t>
  </si>
  <si>
    <t>L04AD01</t>
  </si>
  <si>
    <t xml:space="preserve">ciklosporin </t>
  </si>
  <si>
    <t>blister, 50 po 25 mg</t>
  </si>
  <si>
    <t>Novartis Pharma Stein AG; Novartis  Pharma GmbH</t>
  </si>
  <si>
    <t>SANDIMMUN NEORAL, 50 po 25 mg</t>
  </si>
  <si>
    <t>SANDIMMUN NEORAL, 50 po 50 mg</t>
  </si>
  <si>
    <t>blister, 50 po 100 mg</t>
  </si>
  <si>
    <t>SANDIMMUN NEORAL, 50 po 100 mg</t>
  </si>
  <si>
    <t>oralni rastvor</t>
  </si>
  <si>
    <t>boca staklena, 1 po 50 ml (100 mg/ml)</t>
  </si>
  <si>
    <t xml:space="preserve">Novartis Pharma GMBH </t>
  </si>
  <si>
    <t>SANDIMMUN NEORAL, 1 po 50 ml (100 mg/ml)</t>
  </si>
  <si>
    <t>blister, 30 po 0,5 mg</t>
  </si>
  <si>
    <t>L04AX03</t>
  </si>
  <si>
    <t>metotreksat</t>
  </si>
  <si>
    <t>METHOTREXAT "EBEWE"</t>
  </si>
  <si>
    <t xml:space="preserve"> kontejner za tablete, 50 po 2,5 mg</t>
  </si>
  <si>
    <t xml:space="preserve">Ebewe Pharma Ges. M.B.H NFG. KG </t>
  </si>
  <si>
    <t>M03BX02</t>
  </si>
  <si>
    <t>tizanidin</t>
  </si>
  <si>
    <t>Novartis Urunleri</t>
  </si>
  <si>
    <t>SIRDALUD 30 po 4 mg</t>
  </si>
  <si>
    <t>N02AA03</t>
  </si>
  <si>
    <t>hidromorfon</t>
  </si>
  <si>
    <t>blister, 14 po 8 mg</t>
  </si>
  <si>
    <t>Janssen Pharmaceutica N.V.; Janssen-Cilag S.P.A</t>
  </si>
  <si>
    <t>JURNISTA, 14 po 8 mg</t>
  </si>
  <si>
    <t>blister, 14 po 16 mg</t>
  </si>
  <si>
    <t>JURNISTA, 14 po 16 mg</t>
  </si>
  <si>
    <t>blister, 28 po 32 mg</t>
  </si>
  <si>
    <t>JURNISTA, 28 po 32 mg</t>
  </si>
  <si>
    <t>kapsula tvrda</t>
  </si>
  <si>
    <t>N02AA55</t>
  </si>
  <si>
    <t>oksikodon, nalokson</t>
  </si>
  <si>
    <t>blister, 30 po (5mg+2.5mg)</t>
  </si>
  <si>
    <t>Mundipharmab GmBH; Bard Pharmaceuticals Limited</t>
  </si>
  <si>
    <t>TARGINACT, 30 po (5mg+2.5mg)</t>
  </si>
  <si>
    <t>blister, 30 po (10mg+5mg)</t>
  </si>
  <si>
    <t>TARGINACT, 30 po (10mg+5mg)</t>
  </si>
  <si>
    <t>blister, 30 po (20mg+10mg)</t>
  </si>
  <si>
    <t>TARGINACT, 30 po (20mg+10mg)</t>
  </si>
  <si>
    <t>blister, 30 po (40mg+20mg)</t>
  </si>
  <si>
    <t>TARGINACT, 30 po (40mg+20mg)</t>
  </si>
  <si>
    <t>N02AB03</t>
  </si>
  <si>
    <t>fentanil</t>
  </si>
  <si>
    <t>transdermalni flaster</t>
  </si>
  <si>
    <t>5 po 25 mcg/h (5 po 4,2 mg)</t>
  </si>
  <si>
    <t>Janssen Pharmaceutica N.V.</t>
  </si>
  <si>
    <t>DUROGESIC_5 po 25 mcg/h (5 po 4,2 mg)</t>
  </si>
  <si>
    <t>5 po 50 mcg/h (5 po 8,4 mg)</t>
  </si>
  <si>
    <t>DUROGESIC_5 po 50 mcg/h (5 po 8,4 mg)</t>
  </si>
  <si>
    <t>kesica, 5 po 75 mcg/h (5 po 12,6 mg)</t>
  </si>
  <si>
    <t xml:space="preserve">Janssen Pharmaceutica N.V. </t>
  </si>
  <si>
    <t>DUROGESIC, 5 po 75 mcg/h (5 po 12,6 mg)</t>
  </si>
  <si>
    <t>5 po 100 mcg/h (5 po 16,8 mg)</t>
  </si>
  <si>
    <t>DUROGESIC_5 po 100 mcg/h (5 po 16,8 mg)</t>
  </si>
  <si>
    <t>N03AE01</t>
  </si>
  <si>
    <t>klonazepam</t>
  </si>
  <si>
    <t xml:space="preserve">RIVOTRIL </t>
  </si>
  <si>
    <t>Galenika a.d. u saradnji sa F. Hoffmann-La Roche Ltd, Švajcarska</t>
  </si>
  <si>
    <t>N03AF01</t>
  </si>
  <si>
    <t>karbamazepin</t>
  </si>
  <si>
    <t>TEGRETOL</t>
  </si>
  <si>
    <t>boca staklena, 1 po 250 ml (100 mg/5 ml)</t>
  </si>
  <si>
    <t xml:space="preserve">Novartis Pharma GmbH </t>
  </si>
  <si>
    <t xml:space="preserve">TEGRETOL CR </t>
  </si>
  <si>
    <t>blister, 30 po 400 mg</t>
  </si>
  <si>
    <t>Novartis Pharma Stein AG; Novartis  Farma S.P.A.</t>
  </si>
  <si>
    <t>N03AX09</t>
  </si>
  <si>
    <t>lamotrigin</t>
  </si>
  <si>
    <t>GlaxoSmithKline Pharmaceuticals S.A.</t>
  </si>
  <si>
    <t>LAMICTAL, 30 po 25 mg</t>
  </si>
  <si>
    <t>LAMICTAL, 30 po 50 mg</t>
  </si>
  <si>
    <t>LAMICTAL, 30 po 100 mg</t>
  </si>
  <si>
    <t>N03AX11</t>
  </si>
  <si>
    <t>topiramat</t>
  </si>
  <si>
    <t>blister, 28 po 25 mg</t>
  </si>
  <si>
    <t>Cilag A; Janssen Cilag S.P.A.</t>
  </si>
  <si>
    <t>TOPAMAX, 28 po 25 mg</t>
  </si>
  <si>
    <t>TOPAMAX, 28 po 50 mg</t>
  </si>
  <si>
    <t>TOPAMAX, 28 po 100 mg</t>
  </si>
  <si>
    <t>N03AX14</t>
  </si>
  <si>
    <t>levetiracetam</t>
  </si>
  <si>
    <t>KEPPRA</t>
  </si>
  <si>
    <t>bočica staklena, 1 po 300 ml (100 mg/ml)</t>
  </si>
  <si>
    <t>Nextpharma SAS</t>
  </si>
  <si>
    <t>blister, 60 po 500 mg</t>
  </si>
  <si>
    <t>blister, 60 po 1000 mg</t>
  </si>
  <si>
    <t>blister, 60 po 250 mg</t>
  </si>
  <si>
    <t>N03AX16</t>
  </si>
  <si>
    <t>pregabalin</t>
  </si>
  <si>
    <t>blister, 56 po 50mg</t>
  </si>
  <si>
    <t>Krka, tovarna zdravil, d.d; TAD Pharma GmbH</t>
  </si>
  <si>
    <t>PRAGIOLA, 56 po 50mg</t>
  </si>
  <si>
    <t>blister, 56 po 75mg</t>
  </si>
  <si>
    <t>PRAGIOLA, 56 po 75mg</t>
  </si>
  <si>
    <t>blister, 56 po 150 mg</t>
  </si>
  <si>
    <t>PRAGIOLA, 56 po 150 mg</t>
  </si>
  <si>
    <t>N04BA02</t>
  </si>
  <si>
    <t>levodopa, benzerazid</t>
  </si>
  <si>
    <t xml:space="preserve">MADOPAR </t>
  </si>
  <si>
    <t>boca staklena,100 po 250 mg (200 mg + 50 mg)</t>
  </si>
  <si>
    <t>Galenika a.d., Srbija u saradnji sa F. Hoffmann-La Roche Ltd.</t>
  </si>
  <si>
    <t>N05AB02</t>
  </si>
  <si>
    <t>flufenazin</t>
  </si>
  <si>
    <t>bočica, 100 po 2,5mg</t>
  </si>
  <si>
    <t>MODITEN, 100 po 2,5mg</t>
  </si>
  <si>
    <t>N05AD01</t>
  </si>
  <si>
    <t>haloperidol</t>
  </si>
  <si>
    <t>bočica staklena, 25 po 2 mg</t>
  </si>
  <si>
    <t>Krka d.d.</t>
  </si>
  <si>
    <t>HALOPERIDOL KRKA, 25 po 2 mg</t>
  </si>
  <si>
    <t>N05AH03</t>
  </si>
  <si>
    <t>olanzapin</t>
  </si>
  <si>
    <t>Krka Polska Spolka z.o.o.;
Krka, tovarna zdravil, d.d.</t>
  </si>
  <si>
    <t>ZALASTA, 28 po 5 mg</t>
  </si>
  <si>
    <t>ZALASTA, 28 po 10 mg</t>
  </si>
  <si>
    <t>OLPIN, 30 po 5 mg</t>
  </si>
  <si>
    <t>OLPIN, 30 po 10 mg</t>
  </si>
  <si>
    <t>blister, 28 po 15 mg</t>
  </si>
  <si>
    <t>oralna disperzibilna tableta</t>
  </si>
  <si>
    <t xml:space="preserve"> Krka Polska Spolka z.o.o.</t>
  </si>
  <si>
    <t>ZALASTA Q-Tab, 28 po 10 mg</t>
  </si>
  <si>
    <t>ZALASTA Q-Tab, 28 po 15 mg</t>
  </si>
  <si>
    <t>ZALASTA Q-Tab, 28 po 20 mg</t>
  </si>
  <si>
    <t>N05AX08</t>
  </si>
  <si>
    <t>risperidon</t>
  </si>
  <si>
    <t>RISPOLEPT</t>
  </si>
  <si>
    <t>Janssen-Cilag S.P.A.</t>
  </si>
  <si>
    <t>RISPOLEPT, 20 po 1 mg</t>
  </si>
  <si>
    <t>blister, 20 po 2 mg</t>
  </si>
  <si>
    <t>RISPOLEPT, 20 po 2 mg</t>
  </si>
  <si>
    <t>blister, 20 po 3 mg</t>
  </si>
  <si>
    <t>RISPOLEPT, 20 po 3 mg</t>
  </si>
  <si>
    <t>RISPOLEPT, 20 po 4 mg</t>
  </si>
  <si>
    <t>AVERIDON, 20 po 2 mg</t>
  </si>
  <si>
    <t xml:space="preserve">oralni rastvor </t>
  </si>
  <si>
    <t>boca staklena,100 ml (1 mg/ml)</t>
  </si>
  <si>
    <t>AVERIDON, 30 po 2 mg</t>
  </si>
  <si>
    <t>N05BA01</t>
  </si>
  <si>
    <t>diazepam</t>
  </si>
  <si>
    <t>BENSEDIN, 30 po 5 mg</t>
  </si>
  <si>
    <t>BENSEDIN, 30 po 10 mg</t>
  </si>
  <si>
    <t>APAURIN, 30 po 10 mg</t>
  </si>
  <si>
    <t>N06AB05</t>
  </si>
  <si>
    <t>paroksetin</t>
  </si>
  <si>
    <t>blister, 30 po 30 mg</t>
  </si>
  <si>
    <t>N06AB06</t>
  </si>
  <si>
    <t>sertralin</t>
  </si>
  <si>
    <t>ASENTRA, 28 po 50 mg</t>
  </si>
  <si>
    <t>ASENTRA, 28 po 100 mg</t>
  </si>
  <si>
    <t>N06AB10</t>
  </si>
  <si>
    <t>escitalopram</t>
  </si>
  <si>
    <t>ELICEA, 28 po 5 mg</t>
  </si>
  <si>
    <t>ELICEA, 28 po 10 mg</t>
  </si>
  <si>
    <t>N06BA04</t>
  </si>
  <si>
    <t>metilfenidat</t>
  </si>
  <si>
    <t>boca plastična, 30 po 18 mg</t>
  </si>
  <si>
    <t>CONCERTA, 30 po 18 mg</t>
  </si>
  <si>
    <t>boca plastična, 30 po 36 mg</t>
  </si>
  <si>
    <t>CONCERTA, 30 po 36 mg</t>
  </si>
  <si>
    <t>N07BC02</t>
  </si>
  <si>
    <t>metadon</t>
  </si>
  <si>
    <t xml:space="preserve">METADON </t>
  </si>
  <si>
    <t>kapi</t>
  </si>
  <si>
    <t>bočica, 1 po 10 ml (10 mg/ml)</t>
  </si>
  <si>
    <t>METADON ALKALOID,  1 po 10 ml (10 mg/ml)</t>
  </si>
  <si>
    <t>P01AB01</t>
  </si>
  <si>
    <t>blister,  20 po 400 mg</t>
  </si>
  <si>
    <t>ORVAGIL, 20 po 400 mg</t>
  </si>
  <si>
    <t>R01AD09</t>
  </si>
  <si>
    <t>mometazon</t>
  </si>
  <si>
    <t>NASONEX</t>
  </si>
  <si>
    <t>sprej za nos, suspenzija</t>
  </si>
  <si>
    <t>bočica sa raspršivačem, 1 po 140 doza (0,05%)</t>
  </si>
  <si>
    <t>Schering Plough Labo N.V.</t>
  </si>
  <si>
    <t>R01AD12</t>
  </si>
  <si>
    <t>flutikazonfuroat</t>
  </si>
  <si>
    <t>AVAMYS</t>
  </si>
  <si>
    <t>bočica sa pumpom za doziranje, 1 po 120 doza (27,5 mcg/doza)</t>
  </si>
  <si>
    <t>Glaxo Operations UK Limited; Glaxo Wellcome S.A.</t>
  </si>
  <si>
    <t>R03AC02</t>
  </si>
  <si>
    <t>salbutamol</t>
  </si>
  <si>
    <t>rastvor za raspršivanje</t>
  </si>
  <si>
    <t>VENTOLIN</t>
  </si>
  <si>
    <t xml:space="preserve">suspenzija za inhalaciju pod pritiskom </t>
  </si>
  <si>
    <t>inhalator pod pritiskom sa dozerom, 200 po 100mcg/doza</t>
  </si>
  <si>
    <t>GlaxoSmithKline Pharmaceuticals S.A.; Glaxo Wellcome Production</t>
  </si>
  <si>
    <t>R03AC12</t>
  </si>
  <si>
    <t>salmeterol</t>
  </si>
  <si>
    <t>SEREVENT Inhaler CFC-Free</t>
  </si>
  <si>
    <t>inhalator pod pritiskom sa dozerom, 1 po 120 doza (25 mcg/doza)</t>
  </si>
  <si>
    <t>Glaxo Wellcome Production</t>
  </si>
  <si>
    <t>prašak za inhalaciju</t>
  </si>
  <si>
    <t>rastvor za inhalaciju pod pritiskom</t>
  </si>
  <si>
    <t>R03AK06</t>
  </si>
  <si>
    <t>salmeterol, flutikazon</t>
  </si>
  <si>
    <t>prašak za inhalaciju, podeljen</t>
  </si>
  <si>
    <t>diskus, 1 po 60 doza (50 mcg/doza+100 mcg/doza)</t>
  </si>
  <si>
    <t>Glaxo Wellcome Operations; Glaxo Wellcome Production</t>
  </si>
  <si>
    <t>SERETIDE DISCUS (50 mcg/doza+100 mcg/doza)</t>
  </si>
  <si>
    <t>diskus, 1 po 60 doza (50 mcg/doza+250 mcg/doza)</t>
  </si>
  <si>
    <t>SERETIDE DISCUS  (50 mcg/doza+250 mcg/doza)</t>
  </si>
  <si>
    <t>diskus, 1 po 60 doza ( 50 mcg/doza+500 mcg/doza)</t>
  </si>
  <si>
    <t>SERETIDE DISCUS ( 50 mcg/doza+500 mcg/doza)</t>
  </si>
  <si>
    <t>blister, 1 po 60 doza (50mcg/doza + 250mcg/doza)</t>
  </si>
  <si>
    <t>Aeropharm GmbH</t>
  </si>
  <si>
    <t>AIRFLUSAL FORSPIRO  (50mcg/doza + 250mcg/doza)</t>
  </si>
  <si>
    <t>blister, 1 po 60 doza (50mcg/doza + 500mcg/doza)</t>
  </si>
  <si>
    <t>AIRFLUSAL FORSPIRO  (50mcg/doza + 500mcg/doza)</t>
  </si>
  <si>
    <t>blister, 1 po 60 doza (50mcg/doza + 100mcg/doza)</t>
  </si>
  <si>
    <t>ASARIS (50mcg/doza + 100mcg/doza)</t>
  </si>
  <si>
    <t>ASARIS (50mcg/doza + 250mcg/doza)</t>
  </si>
  <si>
    <t>ASARIS (50mcg/doza + 500mcg/doza)</t>
  </si>
  <si>
    <t>R03AK10</t>
  </si>
  <si>
    <t>vilanterol, flutikazonfuroat</t>
  </si>
  <si>
    <t>inhaler, 1 po 30 doza (22mcg+92mcg)</t>
  </si>
  <si>
    <t>Glaxo Wellcome Operations</t>
  </si>
  <si>
    <t>RELVAR ELLIPTA(22mcg+92mcg)</t>
  </si>
  <si>
    <t>inhaler, 1 po 30 doza (22mcg+184mcg)</t>
  </si>
  <si>
    <t>RELVAR ELLIPTA (22mcg+184mcg)</t>
  </si>
  <si>
    <t>R03BA01</t>
  </si>
  <si>
    <t>beklometazon</t>
  </si>
  <si>
    <t>BECLOFORTE CFC-FREE INHALER</t>
  </si>
  <si>
    <t>inhalator pod pritiskom sa dozerom, 1 po 200 doza (250 mcg/1 doza)</t>
  </si>
  <si>
    <t xml:space="preserve"> Glaxo Wellcome Production</t>
  </si>
  <si>
    <t>R03BA05</t>
  </si>
  <si>
    <t xml:space="preserve">flutikazon </t>
  </si>
  <si>
    <t>kontejner pod pritiskom, 1 po 120 doza (50 mcg/1 doza)</t>
  </si>
  <si>
    <t>Hemofarm a.d. u saradnji sa  GlaxoSmithKline Export Limited, Velika Britanija; Glaxo Wellcome S.A.</t>
  </si>
  <si>
    <t>FLIXOTIDE (50 mcg/1 doza)</t>
  </si>
  <si>
    <t>flutikazon</t>
  </si>
  <si>
    <t>kontejner pod pritiskom, 1 po 60 doza (125 mcg/1 doza)</t>
  </si>
  <si>
    <t xml:space="preserve"> Glaxo Wellcome S.A.</t>
  </si>
  <si>
    <t>FLIXOTIDE(125 mcg/1 doza)</t>
  </si>
  <si>
    <t>kontejner pod pritiskom, 1 po 60 doza (250 mcg/1 doza)</t>
  </si>
  <si>
    <t>FLIXOTIDE, 1 po 60 doza (250 mcg/1 doza)</t>
  </si>
  <si>
    <t>R03BA08</t>
  </si>
  <si>
    <t>ciklesonid</t>
  </si>
  <si>
    <t>kontejner pod pritiskom,1 po 5 ml  (60 doza po 160 mcg)</t>
  </si>
  <si>
    <t>Takeda GmbH; AstraZeneca AB</t>
  </si>
  <si>
    <t>ALVESCO (160 mcg/doza)</t>
  </si>
  <si>
    <t>kontejner pod pritiskom, 1 po 10 ml (120 doza po 80 mcg)</t>
  </si>
  <si>
    <t>ALVESCO (120 doza po 80 mcg)</t>
  </si>
  <si>
    <t>R03DC03</t>
  </si>
  <si>
    <t>montelukast</t>
  </si>
  <si>
    <t>tableta za žvakanje</t>
  </si>
  <si>
    <t>SINGULAIR, 28 po 5 mg</t>
  </si>
  <si>
    <t>SINGULAIR, 28 po 10 mg</t>
  </si>
  <si>
    <t>granule</t>
  </si>
  <si>
    <t>kesica, 28 po 4 mg</t>
  </si>
  <si>
    <t xml:space="preserve">SINGULAIR,kesica, 28 po 4 mg </t>
  </si>
  <si>
    <t>blister, 28 po 4 mg</t>
  </si>
  <si>
    <t>SINGULAIR,blister, 28 po 4 mg</t>
  </si>
  <si>
    <t>Alvogen Pharma d.o.o.; Pharmathen S.A.</t>
  </si>
  <si>
    <t>R05CB13</t>
  </si>
  <si>
    <t>dornaza alfa</t>
  </si>
  <si>
    <t>PULMOZYME</t>
  </si>
  <si>
    <t xml:space="preserve"> 6 po 2,5 ml  (2500 i.j./2,5 ml)</t>
  </si>
  <si>
    <t>R06AE07</t>
  </si>
  <si>
    <t>cetirizin</t>
  </si>
  <si>
    <t>boca staklena, 5mg/5ml, 200ml</t>
  </si>
  <si>
    <t xml:space="preserve">Slaviamed d.o.o </t>
  </si>
  <si>
    <t>CETIRIZIN, 5mg/5ml, 200ml</t>
  </si>
  <si>
    <t>Slaviamed d.o.o. Beograd</t>
  </si>
  <si>
    <t>ALERGOSAN_blister, 20 po 10 mg</t>
  </si>
  <si>
    <t>R06AE09</t>
  </si>
  <si>
    <t>levocetirizin</t>
  </si>
  <si>
    <t>Aesica Pharmaceuticals S.R.L</t>
  </si>
  <si>
    <t>XYZAL, 30 po 5mg</t>
  </si>
  <si>
    <t>boca staklena, 1 po 200ml (0.5mg/ml)</t>
  </si>
  <si>
    <t xml:space="preserve">Aesica Pharmaceuticals S.R.L </t>
  </si>
  <si>
    <t>XYZAL(0.5mg/ml)</t>
  </si>
  <si>
    <t>R06AX28</t>
  </si>
  <si>
    <t>rupatadin</t>
  </si>
  <si>
    <t>RUPAFIN</t>
  </si>
  <si>
    <t>boca plastična, 1 po 120 ml (1 mg/ml)</t>
  </si>
  <si>
    <t>Recipharm Parets S.L.; Italfarmaco S.A.</t>
  </si>
  <si>
    <t>S01AA01</t>
  </si>
  <si>
    <t>hloramfenikol</t>
  </si>
  <si>
    <t>CHLORAMPHENICOL GALENIKA</t>
  </si>
  <si>
    <t>mast za oči</t>
  </si>
  <si>
    <t>tuba, 1 po 5 g (10mg/g)</t>
  </si>
  <si>
    <t>kapi za oči, rastvor</t>
  </si>
  <si>
    <t>S01EC03</t>
  </si>
  <si>
    <t>dorzolamid</t>
  </si>
  <si>
    <t>OPTODROP</t>
  </si>
  <si>
    <t>bočica sa kapaljkom, 1 po 5 ml (20 mg/ml)</t>
  </si>
  <si>
    <t>Rafarm S.A.</t>
  </si>
  <si>
    <t>S01EC04</t>
  </si>
  <si>
    <t>brinzolamid</t>
  </si>
  <si>
    <t>BRINOGAN</t>
  </si>
  <si>
    <t>kapi za oči, suspenzija</t>
  </si>
  <si>
    <t>bočica sa kapaljkom,    1 po 5 ml (10 mg/ml)</t>
  </si>
  <si>
    <t>PharmaSwiss d.o.o Beograd</t>
  </si>
  <si>
    <t>S01ED51</t>
  </si>
  <si>
    <t>timolol,dorzolamid</t>
  </si>
  <si>
    <t>OPTODROP-CO</t>
  </si>
  <si>
    <t>kapi za oči,rastvor</t>
  </si>
  <si>
    <t>bočica sa kapaljkom, 1 po 5ml, (5mg/ml+20mg/ml)</t>
  </si>
  <si>
    <t>Rafarm S.A</t>
  </si>
  <si>
    <t>S01EE01</t>
  </si>
  <si>
    <t>latanoprost</t>
  </si>
  <si>
    <t>bočica sa kapaljkom, 1 po 2,5 ml (50 mcg/ml)</t>
  </si>
  <si>
    <t xml:space="preserve">Galenika a.d. </t>
  </si>
  <si>
    <t>LATIDROP</t>
  </si>
  <si>
    <t>bočica sa kapaljkom, 50 mcg/ml, 1 po 2,5ml</t>
  </si>
  <si>
    <t>Jadran galenski laboratorij d.d</t>
  </si>
  <si>
    <t>LATANOX, 1 po 2,5 ml (50 mcg/ml)</t>
  </si>
  <si>
    <t>V06DX..</t>
  </si>
  <si>
    <t>N003582</t>
  </si>
  <si>
    <t>namirnice za enteralnu ishranu</t>
  </si>
  <si>
    <t>NUTRIDRINK</t>
  </si>
  <si>
    <t>rastvor za enteralnu ishranu</t>
  </si>
  <si>
    <t>bočica, 200 ml (1,5 kcal/ml)</t>
  </si>
  <si>
    <t>N.V.Nutricia Zoetermeer</t>
  </si>
  <si>
    <t>N004143</t>
  </si>
  <si>
    <t>hrana za posebne medicinske namene</t>
  </si>
  <si>
    <t>NUTRINIDRINK MF CHOCOLATE</t>
  </si>
  <si>
    <t>N.V.Nutricia</t>
  </si>
  <si>
    <t>N003590</t>
  </si>
  <si>
    <t>NUTRISON</t>
  </si>
  <si>
    <t>boca, 500 ml (1 kcal/ml)</t>
  </si>
  <si>
    <t>N003814</t>
  </si>
  <si>
    <t>NEOCATE LCP</t>
  </si>
  <si>
    <t>prah</t>
  </si>
  <si>
    <t>limenka, 400 g</t>
  </si>
  <si>
    <t>SHS International Ltd.</t>
  </si>
  <si>
    <t>N003954</t>
  </si>
  <si>
    <t>APTAMIL ALLERGY DIGESTIVE CARE</t>
  </si>
  <si>
    <t>limenka, 400g</t>
  </si>
  <si>
    <t>Nutricia Cuijk B.V.</t>
  </si>
  <si>
    <t>N004192</t>
  </si>
  <si>
    <t>NOVALAC ALLERNOVA AR</t>
  </si>
  <si>
    <t>UP Industries</t>
  </si>
  <si>
    <t>Krka, Tovarna Zdravil, d.d.;
Tad Pharma GMBH</t>
  </si>
  <si>
    <t>NOLPAZA, 14 po 20 mg</t>
  </si>
  <si>
    <t>NOLPAZA 28 po 20 mg</t>
  </si>
  <si>
    <t>ACIPAN 14 po 20 mg</t>
  </si>
  <si>
    <t>SALOFALK, 10 po 500 mg</t>
  </si>
  <si>
    <t>strip, 10 po 1g</t>
  </si>
  <si>
    <t>Dr. Falk Pharma GmbH</t>
  </si>
  <si>
    <t>SALOFALK, 10 po 1g</t>
  </si>
  <si>
    <t>granule sa produženim oslobađanjem</t>
  </si>
  <si>
    <t>kesica, 50 po 500 mg</t>
  </si>
  <si>
    <t>SALOFALK, 50 po 500 mg</t>
  </si>
  <si>
    <t>kesica, 50 po 1000 mg</t>
  </si>
  <si>
    <t>SALOFALK, 50 po 1000 mg</t>
  </si>
  <si>
    <t>kesica, 100 po 1000 mg</t>
  </si>
  <si>
    <t>SALOFALK, 100 po 1000 mg</t>
  </si>
  <si>
    <t>blister, 50 po 500 mg</t>
  </si>
  <si>
    <t>SALOFALK 500, 50 po 500 mg</t>
  </si>
  <si>
    <t>blister, 100 po 500 mg</t>
  </si>
  <si>
    <t>SALOFALK 500, 100 po 500 mg</t>
  </si>
  <si>
    <t>Ferring International Center SA</t>
  </si>
  <si>
    <t>PENTASA, 100 po 500 mg</t>
  </si>
  <si>
    <t>blister, 28 po 1 g</t>
  </si>
  <si>
    <t>PENTASA, 28 po 1 g</t>
  </si>
  <si>
    <t>kesica, 60 po 2 g</t>
  </si>
  <si>
    <t>PENTASA, 60 po 2 g</t>
  </si>
  <si>
    <t>kesica, 30 po 4 g</t>
  </si>
  <si>
    <t>PENTASA, 30 po 4 g</t>
  </si>
  <si>
    <t>blister, 30 po 60 mg</t>
  </si>
  <si>
    <t>Servier (Ireland) Industries Ltd.; Les Laboratoires Servier Industrie; Anpharm Przedsiebiorstwo Farmacetyzne S.A.</t>
  </si>
  <si>
    <t>DIAPREL MR, 30 po 60 mg</t>
  </si>
  <si>
    <t xml:space="preserve">blister, 30 po 60 mg </t>
  </si>
  <si>
    <t xml:space="preserve">GLICLADA SR, 30 po 60 mg </t>
  </si>
  <si>
    <t>blister deljiv na pojedinačne doze, 30 po 90 mg</t>
  </si>
  <si>
    <t>Krka d.d., Novo Mesto; Tad Pharma GmbH</t>
  </si>
  <si>
    <t>GLICLADA SR, 30 po 90 mg</t>
  </si>
  <si>
    <t>B01AC04</t>
  </si>
  <si>
    <t>klopidogrel</t>
  </si>
  <si>
    <t>ZYLLT</t>
  </si>
  <si>
    <t>blister, 28 po 75 mg</t>
  </si>
  <si>
    <t xml:space="preserve">Krka- Farma d.o.o.; Krka, Tovarna Zdravil, d.d, </t>
  </si>
  <si>
    <t>REFERUM, 30 po 100 mg</t>
  </si>
  <si>
    <t>gliceriltrinitrat (nitroglicerin)</t>
  </si>
  <si>
    <t>NITROLINGUAL</t>
  </si>
  <si>
    <t>sublingvalni sprej</t>
  </si>
  <si>
    <t>boca sa pumpom za doziranje, 14,4 ml/ 200 doza (0,4 mg/doza)</t>
  </si>
  <si>
    <t>G. Pohl-Boskamp GmbH &amp; Co. KG</t>
  </si>
  <si>
    <t>C01EB15</t>
  </si>
  <si>
    <t>trimetazidin</t>
  </si>
  <si>
    <t>blister, 60 po 35 mg</t>
  </si>
  <si>
    <t>TRIMETACOR MR</t>
  </si>
  <si>
    <t>S.C. Labormed - Pharma S.A.</t>
  </si>
  <si>
    <t>PREDUCTAL</t>
  </si>
  <si>
    <t>kapsula sa produženim oslobađanjem</t>
  </si>
  <si>
    <t>C01EB17</t>
  </si>
  <si>
    <t>ivabradin</t>
  </si>
  <si>
    <t>blister, 56 po 5 mg</t>
  </si>
  <si>
    <t xml:space="preserve">Laboratorios Sevier S.L.,  
Les laboratories Servier Industrie, Servier (IRELAND) Industries LTD, </t>
  </si>
  <si>
    <t>CORAXAN, 56 po 5 mg</t>
  </si>
  <si>
    <t>blister, 56 po 7,5 mg</t>
  </si>
  <si>
    <t>CORAXAN, 56 po 7,5 mg</t>
  </si>
  <si>
    <t>blister, 30 po 0,4 mg</t>
  </si>
  <si>
    <t>C02AC06</t>
  </si>
  <si>
    <t>rilmenidin</t>
  </si>
  <si>
    <t>TENAXUM</t>
  </si>
  <si>
    <t>Les Laboratoires Servier Industrie</t>
  </si>
  <si>
    <t>C02CA04</t>
  </si>
  <si>
    <t>doksazosin</t>
  </si>
  <si>
    <t>DOXAZIN, 30 po 2 mg</t>
  </si>
  <si>
    <t>C03BA11</t>
  </si>
  <si>
    <t>indapamid</t>
  </si>
  <si>
    <t>INDAPRES SR</t>
  </si>
  <si>
    <t>blister, 30 po 1,5 mg</t>
  </si>
  <si>
    <t>RAWEL SR</t>
  </si>
  <si>
    <t>metoprolol sukcinat</t>
  </si>
  <si>
    <t>blister, 30 po 47,5 mg</t>
  </si>
  <si>
    <t>METOPROLOL XL SANDOZ, 30 po 47,5 mg</t>
  </si>
  <si>
    <t>blister, 30 po 95 mg</t>
  </si>
  <si>
    <t>METOPROLOL XL SANDOZ 30 po 95 mg</t>
  </si>
  <si>
    <t>C07AB12</t>
  </si>
  <si>
    <t>nebivolol</t>
  </si>
  <si>
    <t xml:space="preserve">NEBILET </t>
  </si>
  <si>
    <t xml:space="preserve"> Menarini-Von Heyden GmbH; Berlin - Chemie AG (Menarini Group)</t>
  </si>
  <si>
    <t>BARIOS</t>
  </si>
  <si>
    <t xml:space="preserve">Hemofarm AD </t>
  </si>
  <si>
    <t>C07BB12</t>
  </si>
  <si>
    <t>nebivolol, hidrohlortiazid</t>
  </si>
  <si>
    <t>NEBILET PLUS 5/12.5</t>
  </si>
  <si>
    <t>blister, 28 po (5 mg +12,5 mg)</t>
  </si>
  <si>
    <t xml:space="preserve">Menarini - Von Heyden GmbH; Berlin - Chemie AG </t>
  </si>
  <si>
    <t>C08CA13</t>
  </si>
  <si>
    <t>lerkanidipin</t>
  </si>
  <si>
    <t>CORNELIN, 28 po 10 mg</t>
  </si>
  <si>
    <t>CORNELIN, 28 po 20 mg</t>
  </si>
  <si>
    <t>C08GA02</t>
  </si>
  <si>
    <t>amlodipin, indapamid</t>
  </si>
  <si>
    <t>30 po 5 mg + 1.5 mg</t>
  </si>
  <si>
    <t>Laboratorios Servier S.L;
Ampharm Prezdsiebiorstwo Farmaceutyczne S.A.;
Servier (Ireland) Industries Ltd.
Les Laboratories Servier Industrie; 
Egis Pharmaceuticals PLC;
Egis Pharmaceuticals PLC;</t>
  </si>
  <si>
    <t>NATRIXAM 30 po 5 mg + 1.5 mg</t>
  </si>
  <si>
    <t>30 po 10 mg + 1.5 mg</t>
  </si>
  <si>
    <t>NATRIXAM 30 po 10 mg + 1.5 mg</t>
  </si>
  <si>
    <t>C09AA04</t>
  </si>
  <si>
    <t>perindopril</t>
  </si>
  <si>
    <t xml:space="preserve"> kontejner za tablete, 30 po 5 mg</t>
  </si>
  <si>
    <t>Les Laboratoires Servier Industrie; Servier (Ireland) Industries LTD; Anpharm Przedsiebiorstwo Farmaceutyczne SA</t>
  </si>
  <si>
    <t>PREXANIL, 30 po 5 mg</t>
  </si>
  <si>
    <t xml:space="preserve"> kontejner za tablete, 30 po 10 mg</t>
  </si>
  <si>
    <t>PREXANIL, 30 po 10 mg</t>
  </si>
  <si>
    <t>blister, 30 po 8 mg</t>
  </si>
  <si>
    <t xml:space="preserve">
Krka, tovarna zdravil, d.d.</t>
  </si>
  <si>
    <t>PRENESSA, 30 po 4 mg, tablete</t>
  </si>
  <si>
    <t>PRENESSA, 30 po 8 mg,tablete</t>
  </si>
  <si>
    <t>Krka d.d., Novo Mesto</t>
  </si>
  <si>
    <t>C09AA09</t>
  </si>
  <si>
    <t>fosinopril</t>
  </si>
  <si>
    <t xml:space="preserve"> blister, 28 po 10 mg</t>
  </si>
  <si>
    <t>MONOPRIL, 28 po 10 mg</t>
  </si>
  <si>
    <t>MONOPRIL, 28 po 20 mg</t>
  </si>
  <si>
    <t>C09AA15</t>
  </si>
  <si>
    <t>zofenopril</t>
  </si>
  <si>
    <t>ZOFECARD</t>
  </si>
  <si>
    <t>blister, 28 po 30 mg</t>
  </si>
  <si>
    <t xml:space="preserve"> A. Menarini Manufacturing Logistics and Services  S.R.L.</t>
  </si>
  <si>
    <t>C09BA04</t>
  </si>
  <si>
    <t>perindopril, indapamid</t>
  </si>
  <si>
    <t>blister, 30 po (2 mg + 0,625 mg)</t>
  </si>
  <si>
    <t>CO-PRENESSA, 30 po (2 mg + 0,625 mg)</t>
  </si>
  <si>
    <t>blister, 30 po (4 mg + 1,25 mg)</t>
  </si>
  <si>
    <t>CO-PRENESSA, 30 po (4 mg + 1,25 mg)</t>
  </si>
  <si>
    <t>blister, 30 po (8 mg + 2,5 mg)</t>
  </si>
  <si>
    <t>CO-PRENESSA, 30 po (8 mg + 2,5 mg)</t>
  </si>
  <si>
    <t>PREXANIL COMBI</t>
  </si>
  <si>
    <t>kontejner za tablete, 30 po (5 mg + 1,25 mg)</t>
  </si>
  <si>
    <t>PREXANIL COMBI HD</t>
  </si>
  <si>
    <t>kontejner plastični, 30 po (10 mg+2,5mg)</t>
  </si>
  <si>
    <t>Anpharm Przedsiebiorstwo Farmaceutyczne S.A.; Servier (Ireland) Industries Ltd; Les Laboratoires Servier Industrie</t>
  </si>
  <si>
    <t>C09BA09</t>
  </si>
  <si>
    <t>fosinopril, hidrohlortiazid</t>
  </si>
  <si>
    <t>MONOPRIL PLUS</t>
  </si>
  <si>
    <t>blister, 28 po (20 mg + 12,5 mg)</t>
  </si>
  <si>
    <t>C09BB04</t>
  </si>
  <si>
    <t>perindopril, amlodipin</t>
  </si>
  <si>
    <t>kontejner plastični, 30 po (5 mg + 5 mg)</t>
  </si>
  <si>
    <t>Servier (Ireland) Industries Ltd.; Les Laboratoires Servier Industrie</t>
  </si>
  <si>
    <t>PREXANOR_kontejner plastični, 30 po (5 mg + 5 mg)</t>
  </si>
  <si>
    <t>kontejner plastični, 30 po (5 mg + 10 mg)</t>
  </si>
  <si>
    <t>PREXANOR, 30 po (5 mg + 10 mg)</t>
  </si>
  <si>
    <t>kontejner plastični, 30 po (10 mg + 5 mg)</t>
  </si>
  <si>
    <t>PREXANOR, 30 po (10 mg + 5 mg)</t>
  </si>
  <si>
    <t>kontejner plastični, 30 po (10 mg + 10 mg)</t>
  </si>
  <si>
    <t>PREXANOR, 30 po (10 mg + 10 mg)</t>
  </si>
  <si>
    <t>blister, 30 po (4 mg + 5 mg)</t>
  </si>
  <si>
    <t>AMLESSA, 30 po (4 mg + 5 mg)</t>
  </si>
  <si>
    <t>blister, 30 po (4 mg + 10 mg)</t>
  </si>
  <si>
    <t>AMLESSA, 30 po (4 mg + 10 mg)</t>
  </si>
  <si>
    <t>blister, 30 po (8 mg + 5 mg)</t>
  </si>
  <si>
    <t>AMLESSA, 30 po (8 mg + 5 mg)</t>
  </si>
  <si>
    <t>blister, 30 po (8 mg + 10 mg)</t>
  </si>
  <si>
    <t>AMLESSA, 30 po (8 mg + 10 mg)</t>
  </si>
  <si>
    <t>C09BX01</t>
  </si>
  <si>
    <t>perindopril, amlodipin, indapamid</t>
  </si>
  <si>
    <t>blister, 30 po (2 mg + 5 mg + 0,625 mg)</t>
  </si>
  <si>
    <t>Tad Pharma GmbH; Krka Polska
Spolka Z.O.O.; Krka, Tovarna
zdravil, D.D.</t>
  </si>
  <si>
    <t>CO-AMLESSA, 30 po (2 mg + 5 mg + 0,625 mg)</t>
  </si>
  <si>
    <t>blister, 30 po (4mg+5mg+1,25mg)</t>
  </si>
  <si>
    <t>CO-AMLESSA_blister, 30 po (4mg+5mg+1,25mg)</t>
  </si>
  <si>
    <t>blister, 30 po (4mg+10mg+1,25mg)</t>
  </si>
  <si>
    <t>CO-AMLESSA, 30 po (4mg+10mg+1,25mg)</t>
  </si>
  <si>
    <t>blister, 30 po (8mg+5mg+2,5mg)</t>
  </si>
  <si>
    <t>CO-AMLESSA, 30 po (8mg+5mg+2,5mg)</t>
  </si>
  <si>
    <t>blister, 30 po (8mg+10mg+2,5mg)</t>
  </si>
  <si>
    <t>CO-AMLESSA, 30 po (8mg+10mg+2,5mg)</t>
  </si>
  <si>
    <t>kontejner za tablete, 30 po (5mg+5mg+1,25mg)</t>
  </si>
  <si>
    <t>Egis Pharmaceuticals PLC; Egis Pharmaceuticals PLC; Anpharm Przedsiebiorstwo Farmaceutyczne SA; Servier (Ireland) Industries LTD; Les Laboratoires Servier Industrie</t>
  </si>
  <si>
    <t>TRIPLIXAM, 30 po (5mg+5mg+1,25mg)</t>
  </si>
  <si>
    <t>kontejner za tablete, 30 po (5mg+10mg+1,25mg)</t>
  </si>
  <si>
    <t>TRIPLIXAM, 30 po (5mg+10mg+1,25mg)</t>
  </si>
  <si>
    <t>kontejner za tablete, 30 po (10mg+5mg+2,5mg)</t>
  </si>
  <si>
    <t>TRIPLIXAM, 30 po (10mg+5mg+2,5mg)</t>
  </si>
  <si>
    <t>kontejner za tablete, 30 po (10mg+10mg+2,5mg)</t>
  </si>
  <si>
    <t>TRIPLIXAM, 30 po (10mg+10mg+2,5mg)</t>
  </si>
  <si>
    <t>C09CA01</t>
  </si>
  <si>
    <t>losartan</t>
  </si>
  <si>
    <t>LORISTA</t>
  </si>
  <si>
    <t>AVELOSARTAN</t>
  </si>
  <si>
    <t>C09CA03</t>
  </si>
  <si>
    <t>valsartan</t>
  </si>
  <si>
    <t>blister, 28 po 80 mg</t>
  </si>
  <si>
    <t>VALSACOR, 28 po 80 mg</t>
  </si>
  <si>
    <t>blister, 28 po 160 mg</t>
  </si>
  <si>
    <t>VALSACOR, 28 po 160 mg</t>
  </si>
  <si>
    <t>blister, 30 po 160 mg</t>
  </si>
  <si>
    <t>C09CA07</t>
  </si>
  <si>
    <t>telmisartan</t>
  </si>
  <si>
    <t>Krka D.D. Novo Mesto                    Krka Polska SP. Z.O.O.</t>
  </si>
  <si>
    <t>TOLURA, 28 po 40 mg</t>
  </si>
  <si>
    <t>TOLURA, 28 po 80 mg</t>
  </si>
  <si>
    <t>C09DA01</t>
  </si>
  <si>
    <t>losartan, hidrohlortiazid</t>
  </si>
  <si>
    <t>LORISTA H</t>
  </si>
  <si>
    <t>blister, 28 po (50 mg + 12,5 mg)</t>
  </si>
  <si>
    <t xml:space="preserve"> Krka, Tovarna Zdravil, d.d. </t>
  </si>
  <si>
    <t>LORISTA HD</t>
  </si>
  <si>
    <t>blister, 28 po (100 mg + 25 mg)</t>
  </si>
  <si>
    <t>C09DA03</t>
  </si>
  <si>
    <t>valsartan, hidrohlortiazid</t>
  </si>
  <si>
    <t>blister, 28 po (160 mg + 12,5 mg)</t>
  </si>
  <si>
    <t>VALSACOMBI, 28 po (160 mg + 12,5 mg)</t>
  </si>
  <si>
    <t>blister, 28 po (160 mg + 25 mg)</t>
  </si>
  <si>
    <t>VALSACOMBI, 28 po (160 mg + 25 mg)</t>
  </si>
  <si>
    <t>blister, 28 po (80mg+12,5mg)</t>
  </si>
  <si>
    <t>VALSACOMBI 28 po (80mg+12,5mg)</t>
  </si>
  <si>
    <t>C09DB01</t>
  </si>
  <si>
    <t>valsartan, amlodipin</t>
  </si>
  <si>
    <t>blister, 28 po (80mg+5mg)</t>
  </si>
  <si>
    <t>Krka, Tovarna Zdravil, d.d.; TAD Pharma GmbH; Krka farma d.o.o.</t>
  </si>
  <si>
    <t>WAMLOX, 28 po (80mg+5mg)</t>
  </si>
  <si>
    <t>28 po (160mg+5mg)</t>
  </si>
  <si>
    <t>WAMLOX_28 po (160mg+5mg)</t>
  </si>
  <si>
    <t>28 po (160mg+10mg)</t>
  </si>
  <si>
    <t>WAMLOX_28 po (160mg+10mg)</t>
  </si>
  <si>
    <t>C10AB05</t>
  </si>
  <si>
    <t>fenofibrat</t>
  </si>
  <si>
    <t>FENOLIP</t>
  </si>
  <si>
    <t>D07AC13</t>
  </si>
  <si>
    <t>tuba, 1 po 15 g (0,1%)</t>
  </si>
  <si>
    <t>ELOCOM, 1 po 15 g (0,1%), krem</t>
  </si>
  <si>
    <t>ELOCOM, 1 po 15 g (0,1%), mast</t>
  </si>
  <si>
    <t>D10BA01</t>
  </si>
  <si>
    <t>izotretinoin</t>
  </si>
  <si>
    <t>ROACCUTAN</t>
  </si>
  <si>
    <t>blister, 28 po 2 mg</t>
  </si>
  <si>
    <t>G04CA02</t>
  </si>
  <si>
    <t>tamsulosin</t>
  </si>
  <si>
    <t>TAMSOL</t>
  </si>
  <si>
    <t>BETAMSAL</t>
  </si>
  <si>
    <t>kapsula sa modifikovanim oslobađanjem, tvrda</t>
  </si>
  <si>
    <t>TAMPROST</t>
  </si>
  <si>
    <t>30 po 0,4mg</t>
  </si>
  <si>
    <t>Salutas Pharma GmBH; Lek Pharmaceuticals D.D; Lek S.A; Salutas Pharma GmBH; Lek farmaceutska družba D.D</t>
  </si>
  <si>
    <t>FLOSIN</t>
  </si>
  <si>
    <t>Menarini-Von Hezden GmbH; Synthon Hispania, S.L.</t>
  </si>
  <si>
    <t>G04CB01</t>
  </si>
  <si>
    <t>finasterid</t>
  </si>
  <si>
    <t>PROSCAR</t>
  </si>
  <si>
    <t>28 po 5 mg</t>
  </si>
  <si>
    <t>G04CB02</t>
  </si>
  <si>
    <t>dutasterid</t>
  </si>
  <si>
    <t>AVODART</t>
  </si>
  <si>
    <t>J01MA12</t>
  </si>
  <si>
    <t>levofloksacin</t>
  </si>
  <si>
    <t>FORTECA, 10 po 500 mg</t>
  </si>
  <si>
    <t>blister, 7 po 250 mg</t>
  </si>
  <si>
    <t>LEFLOGAL, 7 po 250 mg</t>
  </si>
  <si>
    <t>Krka, Tovarna zdravil, d.d;Pharmaten S.A</t>
  </si>
  <si>
    <t>blister, 10 po 500mg</t>
  </si>
  <si>
    <t>moksifloksacin</t>
  </si>
  <si>
    <t>J02AC01</t>
  </si>
  <si>
    <t>flukonazol</t>
  </si>
  <si>
    <t>blister, 1 po 150 mg</t>
  </si>
  <si>
    <t>blister, 7 po 50 mg</t>
  </si>
  <si>
    <t>FLUKOZOL, 7 po 50 mg</t>
  </si>
  <si>
    <t>FLUKOZOL, 1 po 150 mg</t>
  </si>
  <si>
    <t>J02AC02</t>
  </si>
  <si>
    <t>itrakonazol</t>
  </si>
  <si>
    <t xml:space="preserve">Slaviamed d.o.o. </t>
  </si>
  <si>
    <t>KANAZOL, 10 po 100 mg</t>
  </si>
  <si>
    <t>M05BA06</t>
  </si>
  <si>
    <t>ibandronska kiselina</t>
  </si>
  <si>
    <t>ALVODRONIC</t>
  </si>
  <si>
    <t>M05BB03</t>
  </si>
  <si>
    <t>alendronska kiselina, holekalciferol</t>
  </si>
  <si>
    <t>FOSAVANCE</t>
  </si>
  <si>
    <t>blister, 4 po (70 mg + 5600 i.j.)</t>
  </si>
  <si>
    <t>Merck Sharp &amp; Dohme S.P.A.</t>
  </si>
  <si>
    <t>N02CC01</t>
  </si>
  <si>
    <t>sumatriptan</t>
  </si>
  <si>
    <t>SUMATRIPTAN SLAVIAMED</t>
  </si>
  <si>
    <t>blister, 2 po 50 mg</t>
  </si>
  <si>
    <t>UCB Pharma SA</t>
  </si>
  <si>
    <t>KEPPRA, 60 po 250 mg</t>
  </si>
  <si>
    <t>KEPPRA, 60 po 500 mg</t>
  </si>
  <si>
    <t>KEPPRA, 60 po 1000 mg</t>
  </si>
  <si>
    <t>N04BA03</t>
  </si>
  <si>
    <t>levodopa, karbidopa, entakapon</t>
  </si>
  <si>
    <t>boca plastična, 100 po (100 mg + 25 mg + 200 mg)</t>
  </si>
  <si>
    <t xml:space="preserve">Orion Corporation Orion Pharma </t>
  </si>
  <si>
    <t>STALEVO, 100 po (100 mg + 25 mg + 200 mg)</t>
  </si>
  <si>
    <t>boca plastična, 100 po (150 mg + 37,5 mg + 200 mg)</t>
  </si>
  <si>
    <t>STALEVO, 100 po (150 mg + 37,5 mg + 200 mg)</t>
  </si>
  <si>
    <t>N04BC04</t>
  </si>
  <si>
    <t>ropinirol</t>
  </si>
  <si>
    <t xml:space="preserve"> Glaxo Wellcome S.A. </t>
  </si>
  <si>
    <t>REQUIP MODUTAB, 28 po 2 mg</t>
  </si>
  <si>
    <t xml:space="preserve">Glaxo Wellcome S.A. </t>
  </si>
  <si>
    <t>REQUIP MODUTAB, 28 po 4 mg</t>
  </si>
  <si>
    <t>blister, 28 po 8 mg</t>
  </si>
  <si>
    <t>REQUIP MODUTAB, 28 po 8 mg</t>
  </si>
  <si>
    <t>N04BC05</t>
  </si>
  <si>
    <t>pramipeksol</t>
  </si>
  <si>
    <t>blister, 30 po 0,52 mg</t>
  </si>
  <si>
    <t>blister, 30 po 1,05 mg</t>
  </si>
  <si>
    <t>blister, 30 po 2,1 mg</t>
  </si>
  <si>
    <t>blister, 30 po 0,26 mg</t>
  </si>
  <si>
    <t>OPRYMEA SR, 30 po 0,26 mg</t>
  </si>
  <si>
    <t>OPRYMEA SR, 30 po 0,52 mg</t>
  </si>
  <si>
    <t>OPRYMEA SR, 30 po 1,05 mg</t>
  </si>
  <si>
    <t>blister, 30 po 1,57 mg</t>
  </si>
  <si>
    <t>OPRYMEA SR, 30 po 1,57 mg</t>
  </si>
  <si>
    <t>OPRYMEA SR, 30 po 2,1 mg</t>
  </si>
  <si>
    <t>N04BX02</t>
  </si>
  <si>
    <t>entakapon</t>
  </si>
  <si>
    <t>COMTAN</t>
  </si>
  <si>
    <t>bočica plastična, 30 po 200 mg</t>
  </si>
  <si>
    <t xml:space="preserve">Orion Corporation Orion Pharma, Novartis Pharma GmbH; </t>
  </si>
  <si>
    <t>N05AH02</t>
  </si>
  <si>
    <t>klozapin</t>
  </si>
  <si>
    <t>50 po 100 mg</t>
  </si>
  <si>
    <t>CLOZAPIN SANDOZ 50 po 100 mg</t>
  </si>
  <si>
    <t>CLOZAPIN SANDOZ, 50 po 25 mg</t>
  </si>
  <si>
    <t>blister, 28 po 1,5 mg</t>
  </si>
  <si>
    <t>blister, 28 po 3 mg</t>
  </si>
  <si>
    <t>blister, 28 po 4,5 mg</t>
  </si>
  <si>
    <t>blister, 28 po 6 mg</t>
  </si>
  <si>
    <t>N05BA06</t>
  </si>
  <si>
    <t>lorazepam</t>
  </si>
  <si>
    <t xml:space="preserve"> 20 po 2,5 mg</t>
  </si>
  <si>
    <t>LORAZEPAM HF, 20 po 2,5 mg</t>
  </si>
  <si>
    <t>N05BA08</t>
  </si>
  <si>
    <t>bromazepam</t>
  </si>
  <si>
    <t>BROMAZEPAM HF, 30 po 3 mg</t>
  </si>
  <si>
    <t>LEXAURIN, 30 po 1,5 mg</t>
  </si>
  <si>
    <t>LEXAURIN, 30 po 3 mg</t>
  </si>
  <si>
    <t>LEXAURIN, 30 po 6 mg</t>
  </si>
  <si>
    <t>N05CD08</t>
  </si>
  <si>
    <t>midazolam</t>
  </si>
  <si>
    <t>FLORMIDAL</t>
  </si>
  <si>
    <t xml:space="preserve"> blister, 30 po 15 mg</t>
  </si>
  <si>
    <t>Galenika a.d. u saradnji sa F.Hoffmann-La Roche Ltd, Švajcarska</t>
  </si>
  <si>
    <t>N05CF02</t>
  </si>
  <si>
    <t>zolpidem</t>
  </si>
  <si>
    <t>SANVAL, 20 po 5 mg</t>
  </si>
  <si>
    <t>SANVAL, 20 po 10 mg</t>
  </si>
  <si>
    <t>SEROXAT</t>
  </si>
  <si>
    <t xml:space="preserve"> GlaxoSmithKline Pharmaceuticals S.A; S.C. Europharm S.A.</t>
  </si>
  <si>
    <t>N06AX03</t>
  </si>
  <si>
    <t>mianserin</t>
  </si>
  <si>
    <t>TOLVON</t>
  </si>
  <si>
    <t>N.V. Organon; Schering-Plough Labo NV</t>
  </si>
  <si>
    <t>N06AX12</t>
  </si>
  <si>
    <t>bupropion</t>
  </si>
  <si>
    <t>bočica, 30 po 150 mg</t>
  </si>
  <si>
    <t>Aspen Bad Oldesloe GmbH</t>
  </si>
  <si>
    <t>WELLBUTRIN XR, 30 po 150 mg</t>
  </si>
  <si>
    <t>bočica, 30 po 300 mg</t>
  </si>
  <si>
    <t>WELLBUTRIN XR, 30 po 300 mg</t>
  </si>
  <si>
    <t>N06AX14</t>
  </si>
  <si>
    <t>tianeptin</t>
  </si>
  <si>
    <t>COAXIL</t>
  </si>
  <si>
    <t>N06AX16</t>
  </si>
  <si>
    <t>venlafaksin</t>
  </si>
  <si>
    <t>kapsula sa produženim oslobadjanjem, tvrda</t>
  </si>
  <si>
    <t>ALVENTA, 28 po 75 mg</t>
  </si>
  <si>
    <t>blister, 28 po 150 mg</t>
  </si>
  <si>
    <t>ALVENTA, 28 po 150 mg</t>
  </si>
  <si>
    <t>N06AX21</t>
  </si>
  <si>
    <t>duloksetin</t>
  </si>
  <si>
    <t>DULSEVIA, 28 po 30 mg</t>
  </si>
  <si>
    <t>blister, 28 po 60 mg</t>
  </si>
  <si>
    <t>DULSEVIA, 28 po 60 mg</t>
  </si>
  <si>
    <t>N06DA02</t>
  </si>
  <si>
    <t>donepezil</t>
  </si>
  <si>
    <t>YASNAL, 28 po 5 mg</t>
  </si>
  <si>
    <t>YASNAL, 28 po 10 mg</t>
  </si>
  <si>
    <t>N06DA03</t>
  </si>
  <si>
    <t>rivastigmin</t>
  </si>
  <si>
    <t>Novartis Farmaceutica S.A.</t>
  </si>
  <si>
    <t>EXELON, 28 po 1,5 mg</t>
  </si>
  <si>
    <t>EXELON, 28 po 3 mg</t>
  </si>
  <si>
    <t>EXELON, 28 po 4,5 mg</t>
  </si>
  <si>
    <t>EXELON, 28 po 6 mg</t>
  </si>
  <si>
    <t>kesica, 30 po 1 kom, 4,6 mg/24 h</t>
  </si>
  <si>
    <t>Novartis Pharma Stein AG; Novartis Pharma GmBH</t>
  </si>
  <si>
    <t>EXELON, 30 po 1 kom, 4,6 mg/24 h</t>
  </si>
  <si>
    <t>kesica, 30 po 1 kom, 9,5 mg/24 h</t>
  </si>
  <si>
    <t>EXELON, 30 po 1 kom, 9,5 mg/24 h</t>
  </si>
  <si>
    <t>30 po 13.3mg/24h</t>
  </si>
  <si>
    <t>Novartis Pharma Stein AG; Novartis Pharma GMBH</t>
  </si>
  <si>
    <t>EXELON 30 po 13.3mg/24h</t>
  </si>
  <si>
    <t>N06DX01</t>
  </si>
  <si>
    <t>memantin</t>
  </si>
  <si>
    <t>MEMANDO, 28 po 10 mg</t>
  </si>
  <si>
    <t>MEMANDO, 28 po 20 mg</t>
  </si>
  <si>
    <t>N07BB04</t>
  </si>
  <si>
    <t>naltrekson</t>
  </si>
  <si>
    <t>NALTREXONE AMOMED</t>
  </si>
  <si>
    <t>Haupt Pharma Wolfratshausen GmbH; Amomed Pharma GmbH</t>
  </si>
  <si>
    <t>N07BC01</t>
  </si>
  <si>
    <t>buprenorfin</t>
  </si>
  <si>
    <t>blister, 7 po 2 mg</t>
  </si>
  <si>
    <t>BUPRENORFIN ALKALOID, 7 po 2 mg</t>
  </si>
  <si>
    <t>R01AD01</t>
  </si>
  <si>
    <t>BECONASE</t>
  </si>
  <si>
    <t xml:space="preserve">bočica sa raspršivačem, 200 po  50 mcg/doza </t>
  </si>
  <si>
    <t>GlaxoSmithKline Pharmaceuticals S.A.; Glaxo Wellcome S.A.</t>
  </si>
  <si>
    <t>R03AC18</t>
  </si>
  <si>
    <t>indakaterol</t>
  </si>
  <si>
    <t>ONBREZ BREEZHALER</t>
  </si>
  <si>
    <t xml:space="preserve">tvrda kapsula, blister 30 po 150mcg </t>
  </si>
  <si>
    <t>R03AK08</t>
  </si>
  <si>
    <t>formoterol, beklometazon</t>
  </si>
  <si>
    <t>kontejner pod pritiskom sa ventilom za doziranje, 1 po 180 doza (6 mcg/doza + 100 mcg/doza )</t>
  </si>
  <si>
    <t>Chiesi Pharmaceuticals GmbH</t>
  </si>
  <si>
    <t>FOSTER_kontejner pod pritiskom sa ventilom za doziranje, 1 po 180 doza (6 mcg/doza + 100 mcg/doza )</t>
  </si>
  <si>
    <t>FOSTER NEXTHALER</t>
  </si>
  <si>
    <t>inhalator, 1 po 120 doza (6mcg/doza + 100mcg/doza)</t>
  </si>
  <si>
    <t>R03AL03</t>
  </si>
  <si>
    <t>vilanterol, umeklidinijum-bromid</t>
  </si>
  <si>
    <t>ANORO ELLIPTA</t>
  </si>
  <si>
    <t>inhaler, 1 po 30 doza (22mcg/doza + 55mcg/doza)</t>
  </si>
  <si>
    <t>Glaxo Welcome Operations</t>
  </si>
  <si>
    <t>R03AL04</t>
  </si>
  <si>
    <t>indakaterol, glikopironijum-bromid</t>
  </si>
  <si>
    <t>ULTIBRO BREEZHALER</t>
  </si>
  <si>
    <t>prašak za inhalaciju, kapsula tvrda</t>
  </si>
  <si>
    <t>blister + inhaler, 30 po (85mcg + 43mcg)</t>
  </si>
  <si>
    <t>R03AL08</t>
  </si>
  <si>
    <t>vilanterol, umeklidinijum-bromid, flutikazonfuroat</t>
  </si>
  <si>
    <t>TRELEGY ELLIPTA</t>
  </si>
  <si>
    <t>blister, 1 po 30 doza (22mcg + 55 mcg + 92 mcg)</t>
  </si>
  <si>
    <t>Glaxo Operations UK LTD Trading AS Glaxo Wellcome Operations</t>
  </si>
  <si>
    <t>R03AL09</t>
  </si>
  <si>
    <t>formoterol, glikopironijum-bromid, beklometazon</t>
  </si>
  <si>
    <t>TRIMBOW</t>
  </si>
  <si>
    <t>kontejner pod pritiskom sa ventilom za doziranje, 1 po 180 doza (5mcg/doza + 9mcg/doza + 87mcg/doza)</t>
  </si>
  <si>
    <t>prašak za inhalaciju, tvrda kapsula</t>
  </si>
  <si>
    <t>R03BB05</t>
  </si>
  <si>
    <t>aklidinijum-bromid</t>
  </si>
  <si>
    <t>BRETARIS GENUAIR</t>
  </si>
  <si>
    <t>inhaler, 1 po 60 doza (322mcg)</t>
  </si>
  <si>
    <t>Industrias Farmaceuticas Almirall SA</t>
  </si>
  <si>
    <t>R03BB06</t>
  </si>
  <si>
    <t>glikopironijum-bromid</t>
  </si>
  <si>
    <t>SEEBRI BREEZHALER</t>
  </si>
  <si>
    <t xml:space="preserve"> blister,30 po 44mcg</t>
  </si>
  <si>
    <t>R03BB07</t>
  </si>
  <si>
    <t>umeklidinijum bromid</t>
  </si>
  <si>
    <t>INCRUSE ELLIPTA</t>
  </si>
  <si>
    <t>inhaler, 1 po 30 doza (55mcg/doza)</t>
  </si>
  <si>
    <t>S01AE05</t>
  </si>
  <si>
    <t>LEXAVON</t>
  </si>
  <si>
    <t>boca sa kapaljkom, 1 po 5ml (5mg/ml)</t>
  </si>
  <si>
    <t>S01AE07</t>
  </si>
  <si>
    <t>VIGAMOX</t>
  </si>
  <si>
    <t>bočica sa kapaljkom, 1 po 5ml, (5mg/ml)</t>
  </si>
  <si>
    <t>Alcon-Couvreur;
Alcon Cusi S.A.</t>
  </si>
  <si>
    <t>S01AX11</t>
  </si>
  <si>
    <t>ofloksacin</t>
  </si>
  <si>
    <t>plastična bočica sa kapaljkom, 1 po 5 ml (3 mg/ml)</t>
  </si>
  <si>
    <t>Dr Gerhard Mann Chem. Pharm. Fabrik GmbH</t>
  </si>
  <si>
    <t>FLOXAL(3 mg/ml)</t>
  </si>
  <si>
    <t>S01BC01</t>
  </si>
  <si>
    <t>indometacin</t>
  </si>
  <si>
    <t>INDOCOLLYRE</t>
  </si>
  <si>
    <t>bočica sa kapaljkom, 1 po 5 ml (1 mg/ml)</t>
  </si>
  <si>
    <t>Laboratoire Chauvin S.A.; Dr Gerhard Mann, Chem. - Pharm. Fabrik GMBH</t>
  </si>
  <si>
    <t>deksametazon, neomicin</t>
  </si>
  <si>
    <t>S01EA05</t>
  </si>
  <si>
    <t>brimonidin</t>
  </si>
  <si>
    <t>BRIMODROP</t>
  </si>
  <si>
    <t>kapi za oči, 
rastvor</t>
  </si>
  <si>
    <t>bočica plastična,1 po 5 ml (2mg/ml)</t>
  </si>
  <si>
    <t>S01EC54</t>
  </si>
  <si>
    <t>brinzolamid, brimonidin</t>
  </si>
  <si>
    <t>SIMBRINZA</t>
  </si>
  <si>
    <t>bočica sa kapaljkom, 1 po 5 ml (10 mg/ml + 2 mg/ml)</t>
  </si>
  <si>
    <t>Alcon-Couvreur N.V.</t>
  </si>
  <si>
    <t>dorzolamid, timolol</t>
  </si>
  <si>
    <t>COSOPT</t>
  </si>
  <si>
    <t>bočica, 1 po 5 ml (2% + 0,5%)</t>
  </si>
  <si>
    <t xml:space="preserve">Laboratories Merck Sharp &amp; Dohme-Chibret </t>
  </si>
  <si>
    <t>timolol, travoprost</t>
  </si>
  <si>
    <t>DUOTRAV</t>
  </si>
  <si>
    <t>boca sa kapaljkom, 1 po 2,5 ml (5mg/ml + 40mcg/ml)</t>
  </si>
  <si>
    <t>Alcon-Couvreur N.V.; Alcon Cusi S.A.</t>
  </si>
  <si>
    <t>S01EE03</t>
  </si>
  <si>
    <t>bimatoprost</t>
  </si>
  <si>
    <t>BIRMOST</t>
  </si>
  <si>
    <t>bočica sa kapaljkom, 1 po 3 ml (0,3mg/ml)</t>
  </si>
  <si>
    <t>Rafarm SA</t>
  </si>
  <si>
    <t>S01EE04</t>
  </si>
  <si>
    <t>travoprost</t>
  </si>
  <si>
    <t>TRAVATAN</t>
  </si>
  <si>
    <t>bočica sa kapaljkom, 1 po 2,5 ml (40 mcg/ml)</t>
  </si>
  <si>
    <t>S01EE05</t>
  </si>
  <si>
    <t>tafluprost</t>
  </si>
  <si>
    <t>SAFLUTAN</t>
  </si>
  <si>
    <t>kontejner jednodozni, 30 po 0,3 ml (15 mcg/ml)</t>
  </si>
  <si>
    <t>S03CA01</t>
  </si>
  <si>
    <t xml:space="preserve">DEXAMETHASON-NEOMYCIN </t>
  </si>
  <si>
    <t>kapi za uši/oči, rastvor</t>
  </si>
  <si>
    <t>bočica staklena, 10 ml (0,1% + 0,35%)</t>
  </si>
  <si>
    <t>LEVALOX, 10 po 500mg</t>
  </si>
  <si>
    <t>Фармацеутски облик</t>
  </si>
  <si>
    <t>Назив партије</t>
  </si>
  <si>
    <t>ИНН</t>
  </si>
  <si>
    <t>Редни бр. Партије</t>
  </si>
  <si>
    <t>Паковање и јачина лека</t>
  </si>
  <si>
    <t>Назив произвођача лека</t>
  </si>
  <si>
    <t>Јединица мере</t>
  </si>
  <si>
    <t>СТОПА ПДВ-а</t>
  </si>
  <si>
    <t>40 mg</t>
  </si>
  <si>
    <t>FUROSEMIDUM POLFARMEX</t>
  </si>
  <si>
    <t>Спецификација лекова са ценама: Phoenix Pharma d.o.o.</t>
  </si>
  <si>
    <t>ПРИЛОГ 1 УГОВОРА - СПЕЦИФИКАЦИЈА ЛЕКОВА СА ЦЕНАМА, ЗА ЛЕКОВЕ КОЈИ СЕ ИЗДАЈУ НА РЕЦЕПТ  У ПОСТУПКУ ЈАВНЕ НАБАВКЕ ЛЕКОВИ СА ЛИСТЕ А И ЛИСТЕ А1 ЛИСТЕ ЛЕКОВА, ЈН БР. 404-1-110/23-14</t>
  </si>
  <si>
    <t>Kоличина</t>
  </si>
  <si>
    <t>Вредност без ПДВ</t>
  </si>
  <si>
    <t>Јединична цена без ПДВ</t>
  </si>
  <si>
    <t>Износ ПДВ</t>
  </si>
  <si>
    <t>Вредност са 
ПДВ</t>
  </si>
  <si>
    <t>УКУПНА ВРЕДНОСТ БЕЗ ПДВ:</t>
  </si>
  <si>
    <t>ИЗНОС ПДВ:</t>
  </si>
  <si>
    <t>УКУПНА ВРЕДНОСТ СА ПДВ: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</si>
</sst>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dd/mm/yyyy;@"/>
  </numFmts>
  <fonts count="11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6" fillId="0" borderId="0"/>
  </cellStyleXfs>
  <cellXfs count="59">
    <xf numFmtId="0" fontId="0" fillId="0" borderId="0" xfId="0"/>
    <xf numFmtId="164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4" fontId="1" fillId="0" borderId="1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0" applyFont="1" applyFill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4" fontId="1" fillId="0" borderId="1" xfId="4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5" applyNumberFormat="1" applyFont="1" applyFill="1" applyBorder="1" applyAlignment="1">
      <alignment horizontal="center" vertical="center" wrapText="1"/>
    </xf>
    <xf numFmtId="2" fontId="1" fillId="0" borderId="1" xfId="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4" applyNumberFormat="1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 wrapText="1"/>
    </xf>
    <xf numFmtId="164" fontId="1" fillId="0" borderId="1" xfId="10" applyNumberFormat="1" applyFont="1" applyFill="1" applyBorder="1" applyAlignment="1">
      <alignment horizontal="center" vertical="center" wrapText="1"/>
    </xf>
    <xf numFmtId="165" fontId="1" fillId="0" borderId="1" xfId="10" applyNumberFormat="1" applyFont="1" applyFill="1" applyBorder="1" applyAlignment="1">
      <alignment horizontal="center" vertical="center" wrapText="1"/>
    </xf>
    <xf numFmtId="49" fontId="1" fillId="0" borderId="1" xfId="10" applyNumberFormat="1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164" fontId="1" fillId="0" borderId="1" xfId="5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 wrapText="1"/>
    </xf>
    <xf numFmtId="164" fontId="1" fillId="0" borderId="1" xfId="7" applyNumberFormat="1" applyFont="1" applyFill="1" applyBorder="1" applyAlignment="1">
      <alignment horizontal="center" vertical="center" wrapText="1"/>
    </xf>
    <xf numFmtId="4" fontId="1" fillId="0" borderId="1" xfId="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2" fontId="1" fillId="0" borderId="1" xfId="4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5" xfId="0" applyFont="1" applyBorder="1" applyAlignment="1">
      <alignment horizontal="right"/>
    </xf>
  </cellXfs>
  <cellStyles count="15">
    <cellStyle name="Normal" xfId="0" builtinId="0"/>
    <cellStyle name="Normal 11" xfId="1" xr:uid="{00000000-0005-0000-0000-000001000000}"/>
    <cellStyle name="Normal 2" xfId="2" xr:uid="{00000000-0005-0000-0000-000002000000}"/>
    <cellStyle name="Normal 2 10" xfId="3" xr:uid="{00000000-0005-0000-0000-000003000000}"/>
    <cellStyle name="Normal 2 13" xfId="4" xr:uid="{00000000-0005-0000-0000-000004000000}"/>
    <cellStyle name="Normal 2 14" xfId="5" xr:uid="{00000000-0005-0000-0000-000005000000}"/>
    <cellStyle name="Normal 2 2" xfId="6" xr:uid="{00000000-0005-0000-0000-000006000000}"/>
    <cellStyle name="Normal 2 2 10" xfId="7" xr:uid="{00000000-0005-0000-0000-000007000000}"/>
    <cellStyle name="Normal 2 2 12" xfId="8" xr:uid="{00000000-0005-0000-0000-000008000000}"/>
    <cellStyle name="Normal 2 2 6" xfId="9" xr:uid="{00000000-0005-0000-0000-000009000000}"/>
    <cellStyle name="Normal 2 3" xfId="10" xr:uid="{00000000-0005-0000-0000-00000A000000}"/>
    <cellStyle name="Normal 3 4" xfId="14" xr:uid="{00000000-0005-0000-0000-00000B000000}"/>
    <cellStyle name="Normal 4" xfId="11" xr:uid="{00000000-0005-0000-0000-00000C000000}"/>
    <cellStyle name="Normal 7 4" xfId="12" xr:uid="{00000000-0005-0000-0000-00000D000000}"/>
    <cellStyle name="Normal_Sheet1" xfId="13" xr:uid="{00000000-0005-0000-0000-00000E000000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12B93-E42B-47A7-9E3D-C648962DFED3}">
  <dimension ref="A1:O565"/>
  <sheetViews>
    <sheetView tabSelected="1" view="pageBreakPreview" zoomScaleNormal="100" zoomScaleSheetLayoutView="100" workbookViewId="0">
      <pane ySplit="4" topLeftCell="A383" activePane="bottomLeft" state="frozen"/>
      <selection activeCell="F1" sqref="F1"/>
      <selection pane="bottomLeft" activeCell="P1" sqref="P1:S1048576"/>
    </sheetView>
  </sheetViews>
  <sheetFormatPr defaultColWidth="9.140625" defaultRowHeight="12.75" x14ac:dyDescent="0.2"/>
  <cols>
    <col min="1" max="1" width="6.85546875" style="48" customWidth="1"/>
    <col min="2" max="2" width="8.5703125" style="38" customWidth="1"/>
    <col min="3" max="3" width="8.85546875" style="39" customWidth="1"/>
    <col min="4" max="4" width="12.140625" style="39" customWidth="1"/>
    <col min="5" max="5" width="10.28515625" style="39" customWidth="1"/>
    <col min="6" max="6" width="14" style="39" customWidth="1"/>
    <col min="7" max="7" width="10.28515625" style="39" customWidth="1"/>
    <col min="8" max="8" width="14.140625" style="39" customWidth="1"/>
    <col min="9" max="9" width="10.140625" style="39" customWidth="1"/>
    <col min="10" max="10" width="9.42578125" style="40" customWidth="1"/>
    <col min="11" max="11" width="10.140625" style="48" bestFit="1" customWidth="1"/>
    <col min="12" max="12" width="10.140625" style="50" customWidth="1"/>
    <col min="13" max="13" width="8.5703125" style="44" customWidth="1"/>
    <col min="14" max="14" width="9.140625" style="48"/>
    <col min="15" max="15" width="20.42578125" style="48" customWidth="1"/>
    <col min="16" max="16384" width="9.140625" style="48"/>
  </cols>
  <sheetData>
    <row r="1" spans="1:15" ht="45.75" customHeight="1" x14ac:dyDescent="0.2">
      <c r="A1" s="52" t="s">
        <v>1268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5" ht="19.5" customHeight="1" x14ac:dyDescent="0.2">
      <c r="A2" s="51" t="s">
        <v>1267</v>
      </c>
      <c r="B2" s="51"/>
      <c r="C2" s="51"/>
      <c r="D2" s="51"/>
      <c r="E2" s="51"/>
      <c r="F2" s="51"/>
      <c r="G2" s="51"/>
      <c r="H2" s="48"/>
      <c r="I2" s="48"/>
      <c r="J2" s="48"/>
      <c r="M2" s="48"/>
    </row>
    <row r="4" spans="1:15" ht="45" x14ac:dyDescent="0.2">
      <c r="A4" s="46" t="s">
        <v>1260</v>
      </c>
      <c r="B4" s="46" t="s">
        <v>0</v>
      </c>
      <c r="C4" s="47" t="s">
        <v>1</v>
      </c>
      <c r="D4" s="47" t="s">
        <v>1259</v>
      </c>
      <c r="E4" s="43" t="s">
        <v>1258</v>
      </c>
      <c r="F4" s="47" t="s">
        <v>1257</v>
      </c>
      <c r="G4" s="47" t="s">
        <v>1261</v>
      </c>
      <c r="H4" s="47" t="s">
        <v>1262</v>
      </c>
      <c r="I4" s="43" t="s">
        <v>1263</v>
      </c>
      <c r="J4" s="53" t="s">
        <v>1271</v>
      </c>
      <c r="K4" s="47" t="s">
        <v>1269</v>
      </c>
      <c r="L4" s="43" t="s">
        <v>1270</v>
      </c>
      <c r="M4" s="47" t="s">
        <v>1264</v>
      </c>
      <c r="N4" s="43" t="s">
        <v>1272</v>
      </c>
      <c r="O4" s="42" t="s">
        <v>1273</v>
      </c>
    </row>
    <row r="5" spans="1:15" ht="22.5" x14ac:dyDescent="0.2">
      <c r="A5" s="2">
        <v>3</v>
      </c>
      <c r="B5" s="1">
        <v>1122920</v>
      </c>
      <c r="C5" s="2" t="s">
        <v>4</v>
      </c>
      <c r="D5" s="2" t="s">
        <v>5</v>
      </c>
      <c r="E5" s="4" t="s">
        <v>9</v>
      </c>
      <c r="F5" s="2" t="s">
        <v>6</v>
      </c>
      <c r="G5" s="2" t="s">
        <v>7</v>
      </c>
      <c r="H5" s="2" t="s">
        <v>8</v>
      </c>
      <c r="I5" s="4" t="s">
        <v>3</v>
      </c>
      <c r="J5" s="3">
        <v>117.26</v>
      </c>
      <c r="K5" s="49"/>
      <c r="L5" s="54">
        <f>ROUND(K5*J5,2)</f>
        <v>0</v>
      </c>
      <c r="M5" s="45">
        <v>0.1</v>
      </c>
      <c r="N5" s="55">
        <f>L5*M5</f>
        <v>0</v>
      </c>
      <c r="O5" s="55">
        <f>L5+N5</f>
        <v>0</v>
      </c>
    </row>
    <row r="6" spans="1:15" ht="22.5" x14ac:dyDescent="0.2">
      <c r="A6" s="2">
        <v>4</v>
      </c>
      <c r="B6" s="1">
        <v>1122921</v>
      </c>
      <c r="C6" s="2" t="s">
        <v>4</v>
      </c>
      <c r="D6" s="2" t="s">
        <v>5</v>
      </c>
      <c r="E6" s="4" t="s">
        <v>11</v>
      </c>
      <c r="F6" s="2" t="s">
        <v>6</v>
      </c>
      <c r="G6" s="2" t="s">
        <v>10</v>
      </c>
      <c r="H6" s="2" t="s">
        <v>8</v>
      </c>
      <c r="I6" s="4" t="s">
        <v>3</v>
      </c>
      <c r="J6" s="3">
        <v>234.93</v>
      </c>
      <c r="K6" s="49"/>
      <c r="L6" s="54">
        <f t="shared" ref="L6:L69" si="0">ROUND(K6*J6,2)</f>
        <v>0</v>
      </c>
      <c r="M6" s="45">
        <v>0.1</v>
      </c>
      <c r="N6" s="55">
        <f t="shared" ref="N6:N69" si="1">L6*M6</f>
        <v>0</v>
      </c>
      <c r="O6" s="55">
        <f t="shared" ref="O6:O69" si="2">L6+N6</f>
        <v>0</v>
      </c>
    </row>
    <row r="7" spans="1:15" ht="22.5" x14ac:dyDescent="0.2">
      <c r="A7" s="2">
        <v>5</v>
      </c>
      <c r="B7" s="6">
        <v>1122502</v>
      </c>
      <c r="C7" s="9" t="s">
        <v>4</v>
      </c>
      <c r="D7" s="4" t="s">
        <v>5</v>
      </c>
      <c r="E7" s="4" t="s">
        <v>13</v>
      </c>
      <c r="F7" s="4" t="s">
        <v>6</v>
      </c>
      <c r="G7" s="4" t="s">
        <v>7</v>
      </c>
      <c r="H7" s="4" t="s">
        <v>12</v>
      </c>
      <c r="I7" s="4" t="s">
        <v>3</v>
      </c>
      <c r="J7" s="7">
        <v>116.95</v>
      </c>
      <c r="K7" s="49"/>
      <c r="L7" s="54">
        <f t="shared" si="0"/>
        <v>0</v>
      </c>
      <c r="M7" s="45">
        <v>0.1</v>
      </c>
      <c r="N7" s="55">
        <f t="shared" si="1"/>
        <v>0</v>
      </c>
      <c r="O7" s="55">
        <f t="shared" si="2"/>
        <v>0</v>
      </c>
    </row>
    <row r="8" spans="1:15" ht="22.5" x14ac:dyDescent="0.2">
      <c r="A8" s="2">
        <v>6</v>
      </c>
      <c r="B8" s="1">
        <v>1122882</v>
      </c>
      <c r="C8" s="2" t="s">
        <v>14</v>
      </c>
      <c r="D8" s="2" t="s">
        <v>15</v>
      </c>
      <c r="E8" s="4" t="s">
        <v>17</v>
      </c>
      <c r="F8" s="2" t="s">
        <v>2</v>
      </c>
      <c r="G8" s="2" t="s">
        <v>16</v>
      </c>
      <c r="H8" s="2" t="s">
        <v>8</v>
      </c>
      <c r="I8" s="4" t="s">
        <v>3</v>
      </c>
      <c r="J8" s="3">
        <v>148.96</v>
      </c>
      <c r="K8" s="49"/>
      <c r="L8" s="54">
        <f t="shared" si="0"/>
        <v>0</v>
      </c>
      <c r="M8" s="45">
        <v>0.1</v>
      </c>
      <c r="N8" s="55">
        <f t="shared" si="1"/>
        <v>0</v>
      </c>
      <c r="O8" s="55">
        <f t="shared" si="2"/>
        <v>0</v>
      </c>
    </row>
    <row r="9" spans="1:15" ht="22.5" x14ac:dyDescent="0.2">
      <c r="A9" s="2">
        <v>7</v>
      </c>
      <c r="B9" s="1">
        <v>1122881</v>
      </c>
      <c r="C9" s="2" t="s">
        <v>14</v>
      </c>
      <c r="D9" s="2" t="s">
        <v>15</v>
      </c>
      <c r="E9" s="4" t="s">
        <v>19</v>
      </c>
      <c r="F9" s="2" t="s">
        <v>2</v>
      </c>
      <c r="G9" s="2" t="s">
        <v>18</v>
      </c>
      <c r="H9" s="2" t="s">
        <v>8</v>
      </c>
      <c r="I9" s="4" t="s">
        <v>3</v>
      </c>
      <c r="J9" s="3">
        <v>297.92</v>
      </c>
      <c r="K9" s="49"/>
      <c r="L9" s="54">
        <f t="shared" si="0"/>
        <v>0</v>
      </c>
      <c r="M9" s="45">
        <v>0.1</v>
      </c>
      <c r="N9" s="55">
        <f t="shared" si="1"/>
        <v>0</v>
      </c>
      <c r="O9" s="55">
        <f t="shared" si="2"/>
        <v>0</v>
      </c>
    </row>
    <row r="10" spans="1:15" ht="22.5" x14ac:dyDescent="0.2">
      <c r="A10" s="2">
        <v>8</v>
      </c>
      <c r="B10" s="1">
        <v>1122864</v>
      </c>
      <c r="C10" s="2" t="s">
        <v>14</v>
      </c>
      <c r="D10" s="2" t="s">
        <v>15</v>
      </c>
      <c r="E10" s="4" t="s">
        <v>20</v>
      </c>
      <c r="F10" s="2" t="s">
        <v>2</v>
      </c>
      <c r="G10" s="2" t="s">
        <v>7</v>
      </c>
      <c r="H10" s="2" t="s">
        <v>8</v>
      </c>
      <c r="I10" s="4" t="s">
        <v>3</v>
      </c>
      <c r="J10" s="3">
        <v>226.79</v>
      </c>
      <c r="K10" s="49"/>
      <c r="L10" s="54">
        <f t="shared" si="0"/>
        <v>0</v>
      </c>
      <c r="M10" s="45">
        <v>0.1</v>
      </c>
      <c r="N10" s="55">
        <f t="shared" si="1"/>
        <v>0</v>
      </c>
      <c r="O10" s="55">
        <f t="shared" si="2"/>
        <v>0</v>
      </c>
    </row>
    <row r="11" spans="1:15" ht="22.5" x14ac:dyDescent="0.2">
      <c r="A11" s="2">
        <v>9</v>
      </c>
      <c r="B11" s="1">
        <v>1122865</v>
      </c>
      <c r="C11" s="2" t="s">
        <v>14</v>
      </c>
      <c r="D11" s="2" t="s">
        <v>15</v>
      </c>
      <c r="E11" s="4" t="s">
        <v>21</v>
      </c>
      <c r="F11" s="2" t="s">
        <v>2</v>
      </c>
      <c r="G11" s="2" t="s">
        <v>10</v>
      </c>
      <c r="H11" s="2" t="s">
        <v>8</v>
      </c>
      <c r="I11" s="4" t="s">
        <v>3</v>
      </c>
      <c r="J11" s="3">
        <v>453.48</v>
      </c>
      <c r="K11" s="49"/>
      <c r="L11" s="54">
        <f t="shared" si="0"/>
        <v>0</v>
      </c>
      <c r="M11" s="45">
        <v>0.1</v>
      </c>
      <c r="N11" s="55">
        <f t="shared" si="1"/>
        <v>0</v>
      </c>
      <c r="O11" s="55">
        <f t="shared" si="2"/>
        <v>0</v>
      </c>
    </row>
    <row r="12" spans="1:15" ht="22.5" x14ac:dyDescent="0.2">
      <c r="A12" s="2">
        <v>12</v>
      </c>
      <c r="B12" s="1">
        <v>1124532</v>
      </c>
      <c r="C12" s="2" t="s">
        <v>25</v>
      </c>
      <c r="D12" s="2" t="s">
        <v>26</v>
      </c>
      <c r="E12" s="4" t="s">
        <v>30</v>
      </c>
      <c r="F12" s="2" t="s">
        <v>27</v>
      </c>
      <c r="G12" s="2" t="s">
        <v>28</v>
      </c>
      <c r="H12" s="2" t="s">
        <v>29</v>
      </c>
      <c r="I12" s="4" t="s">
        <v>3</v>
      </c>
      <c r="J12" s="3">
        <v>942.45</v>
      </c>
      <c r="K12" s="49"/>
      <c r="L12" s="54">
        <f t="shared" si="0"/>
        <v>0</v>
      </c>
      <c r="M12" s="45">
        <v>0.1</v>
      </c>
      <c r="N12" s="55">
        <f t="shared" si="1"/>
        <v>0</v>
      </c>
      <c r="O12" s="55">
        <f t="shared" si="2"/>
        <v>0</v>
      </c>
    </row>
    <row r="13" spans="1:15" ht="22.5" x14ac:dyDescent="0.2">
      <c r="A13" s="2">
        <v>13</v>
      </c>
      <c r="B13" s="1">
        <v>1124534</v>
      </c>
      <c r="C13" s="2" t="s">
        <v>25</v>
      </c>
      <c r="D13" s="2" t="s">
        <v>26</v>
      </c>
      <c r="E13" s="4" t="s">
        <v>32</v>
      </c>
      <c r="F13" s="2" t="s">
        <v>27</v>
      </c>
      <c r="G13" s="2" t="s">
        <v>31</v>
      </c>
      <c r="H13" s="2" t="s">
        <v>29</v>
      </c>
      <c r="I13" s="4" t="s">
        <v>3</v>
      </c>
      <c r="J13" s="3">
        <v>1514.87</v>
      </c>
      <c r="K13" s="49"/>
      <c r="L13" s="54">
        <f t="shared" si="0"/>
        <v>0</v>
      </c>
      <c r="M13" s="45">
        <v>0.1</v>
      </c>
      <c r="N13" s="55">
        <f t="shared" si="1"/>
        <v>0</v>
      </c>
      <c r="O13" s="55">
        <f t="shared" si="2"/>
        <v>0</v>
      </c>
    </row>
    <row r="14" spans="1:15" ht="33.75" x14ac:dyDescent="0.2">
      <c r="A14" s="2">
        <v>18</v>
      </c>
      <c r="B14" s="1">
        <v>1127177</v>
      </c>
      <c r="C14" s="2" t="s">
        <v>34</v>
      </c>
      <c r="D14" s="2" t="s">
        <v>35</v>
      </c>
      <c r="E14" s="4" t="s">
        <v>39</v>
      </c>
      <c r="F14" s="2" t="s">
        <v>36</v>
      </c>
      <c r="G14" s="2" t="s">
        <v>37</v>
      </c>
      <c r="H14" s="2" t="s">
        <v>38</v>
      </c>
      <c r="I14" s="4" t="s">
        <v>3</v>
      </c>
      <c r="J14" s="3">
        <v>2325.4</v>
      </c>
      <c r="K14" s="49"/>
      <c r="L14" s="54">
        <f t="shared" si="0"/>
        <v>0</v>
      </c>
      <c r="M14" s="45">
        <v>0.1</v>
      </c>
      <c r="N14" s="55">
        <f t="shared" si="1"/>
        <v>0</v>
      </c>
      <c r="O14" s="55">
        <f t="shared" si="2"/>
        <v>0</v>
      </c>
    </row>
    <row r="15" spans="1:15" ht="22.5" x14ac:dyDescent="0.2">
      <c r="A15" s="2">
        <v>19</v>
      </c>
      <c r="B15" s="1">
        <v>1127176</v>
      </c>
      <c r="C15" s="2" t="s">
        <v>34</v>
      </c>
      <c r="D15" s="2" t="s">
        <v>35</v>
      </c>
      <c r="E15" s="4" t="s">
        <v>41</v>
      </c>
      <c r="F15" s="2" t="s">
        <v>36</v>
      </c>
      <c r="G15" s="2" t="s">
        <v>40</v>
      </c>
      <c r="H15" s="2" t="s">
        <v>38</v>
      </c>
      <c r="I15" s="4" t="s">
        <v>3</v>
      </c>
      <c r="J15" s="3">
        <v>1162.7</v>
      </c>
      <c r="K15" s="49"/>
      <c r="L15" s="54">
        <f t="shared" si="0"/>
        <v>0</v>
      </c>
      <c r="M15" s="45">
        <v>0.1</v>
      </c>
      <c r="N15" s="55">
        <f t="shared" si="1"/>
        <v>0</v>
      </c>
      <c r="O15" s="55">
        <f t="shared" si="2"/>
        <v>0</v>
      </c>
    </row>
    <row r="16" spans="1:15" ht="22.5" x14ac:dyDescent="0.2">
      <c r="A16" s="2">
        <v>25</v>
      </c>
      <c r="B16" s="1">
        <v>1129930</v>
      </c>
      <c r="C16" s="2" t="s">
        <v>45</v>
      </c>
      <c r="D16" s="2" t="s">
        <v>46</v>
      </c>
      <c r="E16" s="4" t="s">
        <v>48</v>
      </c>
      <c r="F16" s="2" t="s">
        <v>2</v>
      </c>
      <c r="G16" s="2" t="s">
        <v>47</v>
      </c>
      <c r="H16" s="2" t="s">
        <v>38</v>
      </c>
      <c r="I16" s="4" t="s">
        <v>3</v>
      </c>
      <c r="J16" s="3">
        <v>9128.7999999999993</v>
      </c>
      <c r="K16" s="49"/>
      <c r="L16" s="54">
        <f t="shared" si="0"/>
        <v>0</v>
      </c>
      <c r="M16" s="45">
        <v>0.1</v>
      </c>
      <c r="N16" s="55">
        <f t="shared" si="1"/>
        <v>0</v>
      </c>
      <c r="O16" s="55">
        <f t="shared" si="2"/>
        <v>0</v>
      </c>
    </row>
    <row r="17" spans="1:15" ht="22.5" x14ac:dyDescent="0.2">
      <c r="A17" s="2">
        <v>27</v>
      </c>
      <c r="B17" s="1">
        <v>1129300</v>
      </c>
      <c r="C17" s="2" t="s">
        <v>49</v>
      </c>
      <c r="D17" s="2" t="s">
        <v>50</v>
      </c>
      <c r="E17" s="4" t="s">
        <v>51</v>
      </c>
      <c r="F17" s="2" t="s">
        <v>6</v>
      </c>
      <c r="G17" s="2" t="s">
        <v>37</v>
      </c>
      <c r="H17" s="2" t="s">
        <v>29</v>
      </c>
      <c r="I17" s="4" t="s">
        <v>3</v>
      </c>
      <c r="J17" s="3">
        <v>903.62</v>
      </c>
      <c r="K17" s="49"/>
      <c r="L17" s="54">
        <f t="shared" si="0"/>
        <v>0</v>
      </c>
      <c r="M17" s="45">
        <v>0.1</v>
      </c>
      <c r="N17" s="55">
        <f t="shared" si="1"/>
        <v>0</v>
      </c>
      <c r="O17" s="55">
        <f t="shared" si="2"/>
        <v>0</v>
      </c>
    </row>
    <row r="18" spans="1:15" ht="22.5" x14ac:dyDescent="0.2">
      <c r="A18" s="2">
        <v>28</v>
      </c>
      <c r="B18" s="1">
        <v>5129303</v>
      </c>
      <c r="C18" s="2" t="s">
        <v>49</v>
      </c>
      <c r="D18" s="2" t="s">
        <v>50</v>
      </c>
      <c r="E18" s="4" t="s">
        <v>54</v>
      </c>
      <c r="F18" s="2" t="s">
        <v>52</v>
      </c>
      <c r="G18" s="2" t="s">
        <v>53</v>
      </c>
      <c r="H18" s="2" t="s">
        <v>29</v>
      </c>
      <c r="I18" s="4" t="s">
        <v>3</v>
      </c>
      <c r="J18" s="3">
        <v>944.31</v>
      </c>
      <c r="K18" s="49"/>
      <c r="L18" s="54">
        <f t="shared" si="0"/>
        <v>0</v>
      </c>
      <c r="M18" s="45">
        <v>0.1</v>
      </c>
      <c r="N18" s="55">
        <f t="shared" si="1"/>
        <v>0</v>
      </c>
      <c r="O18" s="55">
        <f t="shared" si="2"/>
        <v>0</v>
      </c>
    </row>
    <row r="19" spans="1:15" ht="33.75" x14ac:dyDescent="0.2">
      <c r="A19" s="2">
        <v>33</v>
      </c>
      <c r="B19" s="1">
        <v>41559</v>
      </c>
      <c r="C19" s="2" t="s">
        <v>55</v>
      </c>
      <c r="D19" s="2" t="s">
        <v>56</v>
      </c>
      <c r="E19" s="4" t="s">
        <v>57</v>
      </c>
      <c r="F19" s="2" t="s">
        <v>58</v>
      </c>
      <c r="G19" s="2" t="s">
        <v>59</v>
      </c>
      <c r="H19" s="2" t="s">
        <v>60</v>
      </c>
      <c r="I19" s="4" t="s">
        <v>33</v>
      </c>
      <c r="J19" s="3">
        <v>2309.4299999999998</v>
      </c>
      <c r="K19" s="49"/>
      <c r="L19" s="54">
        <f t="shared" si="0"/>
        <v>0</v>
      </c>
      <c r="M19" s="45">
        <v>0.1</v>
      </c>
      <c r="N19" s="55">
        <f t="shared" si="1"/>
        <v>0</v>
      </c>
      <c r="O19" s="55">
        <f t="shared" si="2"/>
        <v>0</v>
      </c>
    </row>
    <row r="20" spans="1:15" ht="56.25" x14ac:dyDescent="0.2">
      <c r="A20" s="2">
        <v>34</v>
      </c>
      <c r="B20" s="6">
        <v>41610</v>
      </c>
      <c r="C20" s="9" t="s">
        <v>55</v>
      </c>
      <c r="D20" s="4" t="s">
        <v>56</v>
      </c>
      <c r="E20" s="4" t="s">
        <v>61</v>
      </c>
      <c r="F20" s="9" t="s">
        <v>62</v>
      </c>
      <c r="G20" s="4" t="s">
        <v>63</v>
      </c>
      <c r="H20" s="4" t="s">
        <v>64</v>
      </c>
      <c r="I20" s="4" t="s">
        <v>3</v>
      </c>
      <c r="J20" s="10">
        <v>2309.4299999999998</v>
      </c>
      <c r="K20" s="49"/>
      <c r="L20" s="54">
        <f t="shared" si="0"/>
        <v>0</v>
      </c>
      <c r="M20" s="45">
        <v>0.1</v>
      </c>
      <c r="N20" s="55">
        <f t="shared" si="1"/>
        <v>0</v>
      </c>
      <c r="O20" s="55">
        <f t="shared" si="2"/>
        <v>0</v>
      </c>
    </row>
    <row r="21" spans="1:15" ht="33.75" x14ac:dyDescent="0.2">
      <c r="A21" s="2">
        <v>38</v>
      </c>
      <c r="B21" s="1">
        <v>41532</v>
      </c>
      <c r="C21" s="2" t="s">
        <v>65</v>
      </c>
      <c r="D21" s="2" t="s">
        <v>66</v>
      </c>
      <c r="E21" s="4" t="s">
        <v>67</v>
      </c>
      <c r="F21" s="2" t="s">
        <v>68</v>
      </c>
      <c r="G21" s="2" t="s">
        <v>69</v>
      </c>
      <c r="H21" s="2" t="s">
        <v>70</v>
      </c>
      <c r="I21" s="4" t="s">
        <v>3</v>
      </c>
      <c r="J21" s="3">
        <v>2000.59</v>
      </c>
      <c r="K21" s="49"/>
      <c r="L21" s="54">
        <f t="shared" si="0"/>
        <v>0</v>
      </c>
      <c r="M21" s="45">
        <v>0.1</v>
      </c>
      <c r="N21" s="55">
        <f t="shared" si="1"/>
        <v>0</v>
      </c>
      <c r="O21" s="55">
        <f t="shared" si="2"/>
        <v>0</v>
      </c>
    </row>
    <row r="22" spans="1:15" ht="45" x14ac:dyDescent="0.2">
      <c r="A22" s="2">
        <v>40</v>
      </c>
      <c r="B22" s="11">
        <v>41560</v>
      </c>
      <c r="C22" s="16" t="s">
        <v>65</v>
      </c>
      <c r="D22" s="12" t="s">
        <v>66</v>
      </c>
      <c r="E22" s="4" t="s">
        <v>71</v>
      </c>
      <c r="F22" s="12" t="s">
        <v>68</v>
      </c>
      <c r="G22" s="12" t="s">
        <v>72</v>
      </c>
      <c r="H22" s="12" t="s">
        <v>70</v>
      </c>
      <c r="I22" s="4" t="s">
        <v>3</v>
      </c>
      <c r="J22" s="7">
        <v>2000.59</v>
      </c>
      <c r="K22" s="49"/>
      <c r="L22" s="54">
        <f t="shared" si="0"/>
        <v>0</v>
      </c>
      <c r="M22" s="45">
        <v>0.1</v>
      </c>
      <c r="N22" s="55">
        <f t="shared" si="1"/>
        <v>0</v>
      </c>
      <c r="O22" s="55">
        <f t="shared" si="2"/>
        <v>0</v>
      </c>
    </row>
    <row r="23" spans="1:15" ht="45" x14ac:dyDescent="0.2">
      <c r="A23" s="2">
        <v>41</v>
      </c>
      <c r="B23" s="11">
        <v>41561</v>
      </c>
      <c r="C23" s="16" t="s">
        <v>65</v>
      </c>
      <c r="D23" s="12" t="s">
        <v>66</v>
      </c>
      <c r="E23" s="4" t="s">
        <v>73</v>
      </c>
      <c r="F23" s="12" t="s">
        <v>74</v>
      </c>
      <c r="G23" s="12" t="s">
        <v>75</v>
      </c>
      <c r="H23" s="12" t="s">
        <v>70</v>
      </c>
      <c r="I23" s="4" t="s">
        <v>3</v>
      </c>
      <c r="J23" s="7">
        <v>3607.88</v>
      </c>
      <c r="K23" s="49"/>
      <c r="L23" s="54">
        <f t="shared" si="0"/>
        <v>0</v>
      </c>
      <c r="M23" s="45">
        <v>0.1</v>
      </c>
      <c r="N23" s="55">
        <f t="shared" si="1"/>
        <v>0</v>
      </c>
      <c r="O23" s="55">
        <f t="shared" si="2"/>
        <v>0</v>
      </c>
    </row>
    <row r="24" spans="1:15" ht="45" x14ac:dyDescent="0.2">
      <c r="A24" s="2">
        <v>43</v>
      </c>
      <c r="B24" s="1">
        <v>41557</v>
      </c>
      <c r="C24" s="2" t="s">
        <v>76</v>
      </c>
      <c r="D24" s="2" t="s">
        <v>77</v>
      </c>
      <c r="E24" s="4" t="s">
        <v>78</v>
      </c>
      <c r="F24" s="2" t="s">
        <v>79</v>
      </c>
      <c r="G24" s="2" t="s">
        <v>80</v>
      </c>
      <c r="H24" s="2" t="s">
        <v>60</v>
      </c>
      <c r="I24" s="4" t="s">
        <v>33</v>
      </c>
      <c r="J24" s="3">
        <v>2483.4699999999998</v>
      </c>
      <c r="K24" s="49"/>
      <c r="L24" s="54">
        <f t="shared" si="0"/>
        <v>0</v>
      </c>
      <c r="M24" s="45">
        <v>0.1</v>
      </c>
      <c r="N24" s="55">
        <f t="shared" si="1"/>
        <v>0</v>
      </c>
      <c r="O24" s="55">
        <f t="shared" si="2"/>
        <v>0</v>
      </c>
    </row>
    <row r="25" spans="1:15" ht="56.25" x14ac:dyDescent="0.2">
      <c r="A25" s="2">
        <v>44</v>
      </c>
      <c r="B25" s="6">
        <v>41611</v>
      </c>
      <c r="C25" s="9" t="s">
        <v>76</v>
      </c>
      <c r="D25" s="4" t="s">
        <v>56</v>
      </c>
      <c r="E25" s="4" t="s">
        <v>81</v>
      </c>
      <c r="F25" s="9" t="s">
        <v>82</v>
      </c>
      <c r="G25" s="4" t="s">
        <v>63</v>
      </c>
      <c r="H25" s="4" t="s">
        <v>64</v>
      </c>
      <c r="I25" s="4" t="s">
        <v>3</v>
      </c>
      <c r="J25" s="10">
        <v>2483.4699999999998</v>
      </c>
      <c r="K25" s="49"/>
      <c r="L25" s="54">
        <f t="shared" si="0"/>
        <v>0</v>
      </c>
      <c r="M25" s="45">
        <v>0.1</v>
      </c>
      <c r="N25" s="55">
        <f t="shared" si="1"/>
        <v>0</v>
      </c>
      <c r="O25" s="55">
        <f t="shared" si="2"/>
        <v>0</v>
      </c>
    </row>
    <row r="26" spans="1:15" ht="56.25" x14ac:dyDescent="0.2">
      <c r="A26" s="2">
        <v>48</v>
      </c>
      <c r="B26" s="6">
        <v>41612</v>
      </c>
      <c r="C26" s="9" t="s">
        <v>83</v>
      </c>
      <c r="D26" s="4" t="s">
        <v>56</v>
      </c>
      <c r="E26" s="4" t="s">
        <v>84</v>
      </c>
      <c r="F26" s="9" t="s">
        <v>82</v>
      </c>
      <c r="G26" s="4" t="s">
        <v>63</v>
      </c>
      <c r="H26" s="4" t="s">
        <v>64</v>
      </c>
      <c r="I26" s="4" t="s">
        <v>3</v>
      </c>
      <c r="J26" s="7">
        <v>1993.61</v>
      </c>
      <c r="K26" s="49"/>
      <c r="L26" s="54">
        <f t="shared" si="0"/>
        <v>0</v>
      </c>
      <c r="M26" s="45">
        <v>0.1</v>
      </c>
      <c r="N26" s="55">
        <f t="shared" si="1"/>
        <v>0</v>
      </c>
      <c r="O26" s="55">
        <f t="shared" si="2"/>
        <v>0</v>
      </c>
    </row>
    <row r="27" spans="1:15" ht="45" x14ac:dyDescent="0.2">
      <c r="A27" s="2">
        <v>58</v>
      </c>
      <c r="B27" s="1">
        <v>41550</v>
      </c>
      <c r="C27" s="2" t="s">
        <v>85</v>
      </c>
      <c r="D27" s="2" t="s">
        <v>86</v>
      </c>
      <c r="E27" s="4" t="s">
        <v>87</v>
      </c>
      <c r="F27" s="2" t="s">
        <v>68</v>
      </c>
      <c r="G27" s="2" t="s">
        <v>88</v>
      </c>
      <c r="H27" s="2" t="s">
        <v>60</v>
      </c>
      <c r="I27" s="4" t="s">
        <v>3</v>
      </c>
      <c r="J27" s="3">
        <v>5400.69</v>
      </c>
      <c r="K27" s="49"/>
      <c r="L27" s="54">
        <f t="shared" si="0"/>
        <v>0</v>
      </c>
      <c r="M27" s="45">
        <v>0.1</v>
      </c>
      <c r="N27" s="55">
        <f t="shared" si="1"/>
        <v>0</v>
      </c>
      <c r="O27" s="55">
        <f t="shared" si="2"/>
        <v>0</v>
      </c>
    </row>
    <row r="28" spans="1:15" ht="45" x14ac:dyDescent="0.2">
      <c r="A28" s="2">
        <v>59</v>
      </c>
      <c r="B28" s="1">
        <v>41206</v>
      </c>
      <c r="C28" s="2" t="s">
        <v>89</v>
      </c>
      <c r="D28" s="2" t="s">
        <v>90</v>
      </c>
      <c r="E28" s="4" t="s">
        <v>92</v>
      </c>
      <c r="F28" s="2" t="s">
        <v>74</v>
      </c>
      <c r="G28" s="2" t="s">
        <v>91</v>
      </c>
      <c r="H28" s="12" t="s">
        <v>70</v>
      </c>
      <c r="I28" s="4" t="s">
        <v>3</v>
      </c>
      <c r="J28" s="3">
        <v>5845.8</v>
      </c>
      <c r="K28" s="49"/>
      <c r="L28" s="54">
        <f t="shared" si="0"/>
        <v>0</v>
      </c>
      <c r="M28" s="45">
        <v>0.1</v>
      </c>
      <c r="N28" s="55">
        <f t="shared" si="1"/>
        <v>0</v>
      </c>
      <c r="O28" s="55">
        <f t="shared" si="2"/>
        <v>0</v>
      </c>
    </row>
    <row r="29" spans="1:15" ht="45" x14ac:dyDescent="0.2">
      <c r="A29" s="2">
        <v>60</v>
      </c>
      <c r="B29" s="1">
        <v>41207</v>
      </c>
      <c r="C29" s="2" t="s">
        <v>89</v>
      </c>
      <c r="D29" s="2" t="s">
        <v>90</v>
      </c>
      <c r="E29" s="4" t="s">
        <v>94</v>
      </c>
      <c r="F29" s="2" t="s">
        <v>74</v>
      </c>
      <c r="G29" s="2" t="s">
        <v>93</v>
      </c>
      <c r="H29" s="12" t="s">
        <v>70</v>
      </c>
      <c r="I29" s="4" t="s">
        <v>3</v>
      </c>
      <c r="J29" s="3">
        <v>7014.9</v>
      </c>
      <c r="K29" s="49"/>
      <c r="L29" s="54">
        <f t="shared" si="0"/>
        <v>0</v>
      </c>
      <c r="M29" s="45">
        <v>0.1</v>
      </c>
      <c r="N29" s="55">
        <f t="shared" si="1"/>
        <v>0</v>
      </c>
      <c r="O29" s="55">
        <f t="shared" si="2"/>
        <v>0</v>
      </c>
    </row>
    <row r="30" spans="1:15" ht="22.5" x14ac:dyDescent="0.2">
      <c r="A30" s="2">
        <v>61</v>
      </c>
      <c r="B30" s="1">
        <v>1043060</v>
      </c>
      <c r="C30" s="2" t="s">
        <v>95</v>
      </c>
      <c r="D30" s="2" t="s">
        <v>96</v>
      </c>
      <c r="E30" s="4" t="s">
        <v>98</v>
      </c>
      <c r="F30" s="2" t="s">
        <v>27</v>
      </c>
      <c r="G30" s="2" t="s">
        <v>97</v>
      </c>
      <c r="H30" s="2" t="s">
        <v>43</v>
      </c>
      <c r="I30" s="4" t="s">
        <v>3</v>
      </c>
      <c r="J30" s="3">
        <v>78.05</v>
      </c>
      <c r="K30" s="49"/>
      <c r="L30" s="54">
        <f t="shared" si="0"/>
        <v>0</v>
      </c>
      <c r="M30" s="45">
        <v>0.1</v>
      </c>
      <c r="N30" s="55">
        <f t="shared" si="1"/>
        <v>0</v>
      </c>
      <c r="O30" s="55">
        <f t="shared" si="2"/>
        <v>0</v>
      </c>
    </row>
    <row r="31" spans="1:15" ht="33.75" x14ac:dyDescent="0.2">
      <c r="A31" s="2">
        <v>62</v>
      </c>
      <c r="B31" s="1">
        <v>1043062</v>
      </c>
      <c r="C31" s="2" t="s">
        <v>95</v>
      </c>
      <c r="D31" s="2" t="s">
        <v>96</v>
      </c>
      <c r="E31" s="4" t="s">
        <v>100</v>
      </c>
      <c r="F31" s="2" t="s">
        <v>27</v>
      </c>
      <c r="G31" s="2" t="s">
        <v>99</v>
      </c>
      <c r="H31" s="2" t="s">
        <v>43</v>
      </c>
      <c r="I31" s="4" t="s">
        <v>3</v>
      </c>
      <c r="J31" s="3">
        <v>119.89</v>
      </c>
      <c r="K31" s="49"/>
      <c r="L31" s="54">
        <f t="shared" si="0"/>
        <v>0</v>
      </c>
      <c r="M31" s="45">
        <v>0.1</v>
      </c>
      <c r="N31" s="55">
        <f t="shared" si="1"/>
        <v>0</v>
      </c>
      <c r="O31" s="55">
        <f t="shared" si="2"/>
        <v>0</v>
      </c>
    </row>
    <row r="32" spans="1:15" ht="22.5" x14ac:dyDescent="0.2">
      <c r="A32" s="2">
        <v>68</v>
      </c>
      <c r="B32" s="1">
        <v>1042332</v>
      </c>
      <c r="C32" s="2" t="s">
        <v>101</v>
      </c>
      <c r="D32" s="2" t="s">
        <v>102</v>
      </c>
      <c r="E32" s="4" t="s">
        <v>103</v>
      </c>
      <c r="F32" s="2" t="s">
        <v>22</v>
      </c>
      <c r="G32" s="2" t="s">
        <v>104</v>
      </c>
      <c r="H32" s="2" t="s">
        <v>105</v>
      </c>
      <c r="I32" s="4" t="s">
        <v>3</v>
      </c>
      <c r="J32" s="3">
        <v>94.34</v>
      </c>
      <c r="K32" s="49"/>
      <c r="L32" s="54">
        <f t="shared" si="0"/>
        <v>0</v>
      </c>
      <c r="M32" s="45">
        <v>0.1</v>
      </c>
      <c r="N32" s="55">
        <f t="shared" si="1"/>
        <v>0</v>
      </c>
      <c r="O32" s="55">
        <f t="shared" si="2"/>
        <v>0</v>
      </c>
    </row>
    <row r="33" spans="1:15" ht="22.5" x14ac:dyDescent="0.2">
      <c r="A33" s="2">
        <v>69</v>
      </c>
      <c r="B33" s="1">
        <v>1042076</v>
      </c>
      <c r="C33" s="2" t="s">
        <v>106</v>
      </c>
      <c r="D33" s="2" t="s">
        <v>107</v>
      </c>
      <c r="E33" s="4" t="s">
        <v>108</v>
      </c>
      <c r="F33" s="2" t="s">
        <v>22</v>
      </c>
      <c r="G33" s="2" t="s">
        <v>109</v>
      </c>
      <c r="H33" s="2" t="s">
        <v>29</v>
      </c>
      <c r="I33" s="4" t="s">
        <v>3</v>
      </c>
      <c r="J33" s="3">
        <v>175.85</v>
      </c>
      <c r="K33" s="49"/>
      <c r="L33" s="54">
        <f t="shared" si="0"/>
        <v>0</v>
      </c>
      <c r="M33" s="45">
        <v>0.1</v>
      </c>
      <c r="N33" s="55">
        <f t="shared" si="1"/>
        <v>0</v>
      </c>
      <c r="O33" s="55">
        <f t="shared" si="2"/>
        <v>0</v>
      </c>
    </row>
    <row r="34" spans="1:15" ht="22.5" x14ac:dyDescent="0.2">
      <c r="A34" s="2">
        <v>91</v>
      </c>
      <c r="B34" s="1">
        <v>1063115</v>
      </c>
      <c r="C34" s="2" t="s">
        <v>118</v>
      </c>
      <c r="D34" s="2" t="s">
        <v>119</v>
      </c>
      <c r="E34" s="4" t="s">
        <v>120</v>
      </c>
      <c r="F34" s="2" t="s">
        <v>22</v>
      </c>
      <c r="G34" s="2" t="s">
        <v>121</v>
      </c>
      <c r="H34" s="2" t="s">
        <v>24</v>
      </c>
      <c r="I34" s="4" t="s">
        <v>3</v>
      </c>
      <c r="J34" s="3">
        <v>139.29</v>
      </c>
      <c r="K34" s="49"/>
      <c r="L34" s="54">
        <f t="shared" si="0"/>
        <v>0</v>
      </c>
      <c r="M34" s="45">
        <v>0.1</v>
      </c>
      <c r="N34" s="55">
        <f t="shared" si="1"/>
        <v>0</v>
      </c>
      <c r="O34" s="55">
        <f t="shared" si="2"/>
        <v>0</v>
      </c>
    </row>
    <row r="35" spans="1:15" ht="45" x14ac:dyDescent="0.2">
      <c r="A35" s="2">
        <v>92</v>
      </c>
      <c r="B35" s="1">
        <v>3060072</v>
      </c>
      <c r="C35" s="2" t="s">
        <v>122</v>
      </c>
      <c r="D35" s="2" t="s">
        <v>123</v>
      </c>
      <c r="E35" s="4" t="s">
        <v>125</v>
      </c>
      <c r="F35" s="2" t="s">
        <v>42</v>
      </c>
      <c r="G35" s="2" t="s">
        <v>124</v>
      </c>
      <c r="H35" s="2" t="s">
        <v>29</v>
      </c>
      <c r="I35" s="4" t="s">
        <v>3</v>
      </c>
      <c r="J35" s="3">
        <v>232.4</v>
      </c>
      <c r="K35" s="49"/>
      <c r="L35" s="54">
        <f t="shared" si="0"/>
        <v>0</v>
      </c>
      <c r="M35" s="45">
        <v>0.1</v>
      </c>
      <c r="N35" s="55">
        <f t="shared" si="1"/>
        <v>0</v>
      </c>
      <c r="O35" s="55">
        <f t="shared" si="2"/>
        <v>0</v>
      </c>
    </row>
    <row r="36" spans="1:15" ht="45" x14ac:dyDescent="0.2">
      <c r="A36" s="2">
        <v>93</v>
      </c>
      <c r="B36" s="1">
        <v>3060074</v>
      </c>
      <c r="C36" s="2" t="s">
        <v>122</v>
      </c>
      <c r="D36" s="2" t="s">
        <v>123</v>
      </c>
      <c r="E36" s="4" t="s">
        <v>127</v>
      </c>
      <c r="F36" s="2" t="s">
        <v>42</v>
      </c>
      <c r="G36" s="2" t="s">
        <v>126</v>
      </c>
      <c r="H36" s="2" t="s">
        <v>29</v>
      </c>
      <c r="I36" s="4" t="s">
        <v>3</v>
      </c>
      <c r="J36" s="3">
        <v>517.61</v>
      </c>
      <c r="K36" s="49"/>
      <c r="L36" s="54">
        <f t="shared" si="0"/>
        <v>0</v>
      </c>
      <c r="M36" s="45">
        <v>0.1</v>
      </c>
      <c r="N36" s="55">
        <f t="shared" si="1"/>
        <v>0</v>
      </c>
      <c r="O36" s="55">
        <f t="shared" si="2"/>
        <v>0</v>
      </c>
    </row>
    <row r="37" spans="1:15" ht="33.75" x14ac:dyDescent="0.2">
      <c r="A37" s="2">
        <v>96</v>
      </c>
      <c r="B37" s="1">
        <v>1061021</v>
      </c>
      <c r="C37" s="2" t="s">
        <v>128</v>
      </c>
      <c r="D37" s="2" t="s">
        <v>129</v>
      </c>
      <c r="E37" s="4" t="s">
        <v>132</v>
      </c>
      <c r="F37" s="2" t="s">
        <v>22</v>
      </c>
      <c r="G37" s="2" t="s">
        <v>130</v>
      </c>
      <c r="H37" s="2" t="s">
        <v>131</v>
      </c>
      <c r="I37" s="4" t="s">
        <v>3</v>
      </c>
      <c r="J37" s="3">
        <v>116.7</v>
      </c>
      <c r="K37" s="49"/>
      <c r="L37" s="54">
        <f t="shared" si="0"/>
        <v>0</v>
      </c>
      <c r="M37" s="45">
        <v>0.1</v>
      </c>
      <c r="N37" s="55">
        <f t="shared" si="1"/>
        <v>0</v>
      </c>
      <c r="O37" s="55">
        <f t="shared" si="2"/>
        <v>0</v>
      </c>
    </row>
    <row r="38" spans="1:15" ht="33.75" x14ac:dyDescent="0.2">
      <c r="A38" s="2">
        <v>97</v>
      </c>
      <c r="B38" s="8">
        <v>1061022</v>
      </c>
      <c r="C38" s="4" t="s">
        <v>128</v>
      </c>
      <c r="D38" s="4" t="s">
        <v>129</v>
      </c>
      <c r="E38" s="4" t="s">
        <v>134</v>
      </c>
      <c r="F38" s="4" t="s">
        <v>22</v>
      </c>
      <c r="G38" s="4" t="s">
        <v>121</v>
      </c>
      <c r="H38" s="4" t="s">
        <v>133</v>
      </c>
      <c r="I38" s="4" t="s">
        <v>3</v>
      </c>
      <c r="J38" s="7">
        <v>175</v>
      </c>
      <c r="K38" s="49"/>
      <c r="L38" s="54">
        <f t="shared" si="0"/>
        <v>0</v>
      </c>
      <c r="M38" s="45">
        <v>0.1</v>
      </c>
      <c r="N38" s="55">
        <f t="shared" si="1"/>
        <v>0</v>
      </c>
      <c r="O38" s="55">
        <f t="shared" si="2"/>
        <v>0</v>
      </c>
    </row>
    <row r="39" spans="1:15" ht="22.5" x14ac:dyDescent="0.2">
      <c r="A39" s="2">
        <v>100</v>
      </c>
      <c r="B39" s="1">
        <v>1101130</v>
      </c>
      <c r="C39" s="2" t="s">
        <v>135</v>
      </c>
      <c r="D39" s="2" t="s">
        <v>136</v>
      </c>
      <c r="E39" s="4" t="s">
        <v>138</v>
      </c>
      <c r="F39" s="2" t="s">
        <v>27</v>
      </c>
      <c r="G39" s="2" t="s">
        <v>137</v>
      </c>
      <c r="H39" s="2" t="s">
        <v>43</v>
      </c>
      <c r="I39" s="4" t="s">
        <v>3</v>
      </c>
      <c r="J39" s="3">
        <v>313.08999999999997</v>
      </c>
      <c r="K39" s="49"/>
      <c r="L39" s="54">
        <f t="shared" si="0"/>
        <v>0</v>
      </c>
      <c r="M39" s="45">
        <v>0.1</v>
      </c>
      <c r="N39" s="55">
        <f t="shared" si="1"/>
        <v>0</v>
      </c>
      <c r="O39" s="55">
        <f t="shared" si="2"/>
        <v>0</v>
      </c>
    </row>
    <row r="40" spans="1:15" ht="22.5" x14ac:dyDescent="0.2">
      <c r="A40" s="2">
        <v>107</v>
      </c>
      <c r="B40" s="1">
        <v>1102450</v>
      </c>
      <c r="C40" s="2" t="s">
        <v>143</v>
      </c>
      <c r="D40" s="2" t="s">
        <v>144</v>
      </c>
      <c r="E40" s="4" t="s">
        <v>146</v>
      </c>
      <c r="F40" s="2" t="s">
        <v>22</v>
      </c>
      <c r="G40" s="2" t="s">
        <v>145</v>
      </c>
      <c r="H40" s="2" t="s">
        <v>43</v>
      </c>
      <c r="I40" s="4" t="s">
        <v>3</v>
      </c>
      <c r="J40" s="3">
        <v>112.58</v>
      </c>
      <c r="K40" s="49"/>
      <c r="L40" s="54">
        <f t="shared" si="0"/>
        <v>0</v>
      </c>
      <c r="M40" s="45">
        <v>0.1</v>
      </c>
      <c r="N40" s="55">
        <f t="shared" si="1"/>
        <v>0</v>
      </c>
      <c r="O40" s="55">
        <f t="shared" si="2"/>
        <v>0</v>
      </c>
    </row>
    <row r="41" spans="1:15" ht="22.5" x14ac:dyDescent="0.2">
      <c r="A41" s="2">
        <v>109</v>
      </c>
      <c r="B41" s="1">
        <v>1102302</v>
      </c>
      <c r="C41" s="2" t="s">
        <v>143</v>
      </c>
      <c r="D41" s="2" t="s">
        <v>144</v>
      </c>
      <c r="E41" s="4" t="s">
        <v>149</v>
      </c>
      <c r="F41" s="2" t="s">
        <v>22</v>
      </c>
      <c r="G41" s="2" t="s">
        <v>148</v>
      </c>
      <c r="H41" s="2" t="s">
        <v>29</v>
      </c>
      <c r="I41" s="4" t="s">
        <v>3</v>
      </c>
      <c r="J41" s="3">
        <v>112.79</v>
      </c>
      <c r="K41" s="49"/>
      <c r="L41" s="54">
        <f t="shared" si="0"/>
        <v>0</v>
      </c>
      <c r="M41" s="45">
        <v>0.1</v>
      </c>
      <c r="N41" s="55">
        <f t="shared" si="1"/>
        <v>0</v>
      </c>
      <c r="O41" s="55">
        <f t="shared" si="2"/>
        <v>0</v>
      </c>
    </row>
    <row r="42" spans="1:15" ht="22.5" x14ac:dyDescent="0.2">
      <c r="A42" s="2">
        <v>110</v>
      </c>
      <c r="B42" s="1">
        <v>1102300</v>
      </c>
      <c r="C42" s="2" t="s">
        <v>143</v>
      </c>
      <c r="D42" s="2" t="s">
        <v>144</v>
      </c>
      <c r="E42" s="4" t="s">
        <v>150</v>
      </c>
      <c r="F42" s="2" t="s">
        <v>22</v>
      </c>
      <c r="G42" s="2" t="s">
        <v>147</v>
      </c>
      <c r="H42" s="2" t="s">
        <v>29</v>
      </c>
      <c r="I42" s="4" t="s">
        <v>3</v>
      </c>
      <c r="J42" s="3">
        <v>183.35</v>
      </c>
      <c r="K42" s="49"/>
      <c r="L42" s="54">
        <f t="shared" si="0"/>
        <v>0</v>
      </c>
      <c r="M42" s="45">
        <v>0.1</v>
      </c>
      <c r="N42" s="55">
        <f t="shared" si="1"/>
        <v>0</v>
      </c>
      <c r="O42" s="55">
        <f t="shared" si="2"/>
        <v>0</v>
      </c>
    </row>
    <row r="43" spans="1:15" ht="22.5" x14ac:dyDescent="0.2">
      <c r="A43" s="2">
        <v>114</v>
      </c>
      <c r="B43" s="1">
        <v>1103432</v>
      </c>
      <c r="C43" s="2" t="s">
        <v>152</v>
      </c>
      <c r="D43" s="2" t="s">
        <v>153</v>
      </c>
      <c r="E43" s="4" t="s">
        <v>155</v>
      </c>
      <c r="F43" s="2" t="s">
        <v>27</v>
      </c>
      <c r="G43" s="2" t="s">
        <v>154</v>
      </c>
      <c r="H43" s="2" t="s">
        <v>43</v>
      </c>
      <c r="I43" s="4" t="s">
        <v>3</v>
      </c>
      <c r="J43" s="3">
        <v>166.06</v>
      </c>
      <c r="K43" s="49"/>
      <c r="L43" s="54">
        <f t="shared" si="0"/>
        <v>0</v>
      </c>
      <c r="M43" s="45">
        <v>0.1</v>
      </c>
      <c r="N43" s="55">
        <f t="shared" si="1"/>
        <v>0</v>
      </c>
      <c r="O43" s="55">
        <f t="shared" si="2"/>
        <v>0</v>
      </c>
    </row>
    <row r="44" spans="1:15" ht="22.5" x14ac:dyDescent="0.2">
      <c r="A44" s="2">
        <v>117</v>
      </c>
      <c r="B44" s="11">
        <v>1103378</v>
      </c>
      <c r="C44" s="16" t="s">
        <v>156</v>
      </c>
      <c r="D44" s="16" t="s">
        <v>157</v>
      </c>
      <c r="E44" s="4" t="s">
        <v>160</v>
      </c>
      <c r="F44" s="4" t="s">
        <v>27</v>
      </c>
      <c r="G44" s="4" t="s">
        <v>159</v>
      </c>
      <c r="H44" s="4" t="s">
        <v>158</v>
      </c>
      <c r="I44" s="4" t="s">
        <v>3</v>
      </c>
      <c r="J44" s="3">
        <v>39635.11</v>
      </c>
      <c r="K44" s="49"/>
      <c r="L44" s="54">
        <f t="shared" si="0"/>
        <v>0</v>
      </c>
      <c r="M44" s="45">
        <v>0.1</v>
      </c>
      <c r="N44" s="55">
        <f t="shared" si="1"/>
        <v>0</v>
      </c>
      <c r="O44" s="55">
        <f t="shared" si="2"/>
        <v>0</v>
      </c>
    </row>
    <row r="45" spans="1:15" ht="22.5" x14ac:dyDescent="0.2">
      <c r="A45" s="2">
        <v>118</v>
      </c>
      <c r="B45" s="1">
        <v>1400410</v>
      </c>
      <c r="C45" s="2" t="s">
        <v>161</v>
      </c>
      <c r="D45" s="2" t="s">
        <v>162</v>
      </c>
      <c r="E45" s="4" t="s">
        <v>163</v>
      </c>
      <c r="F45" s="2" t="s">
        <v>22</v>
      </c>
      <c r="G45" s="2" t="s">
        <v>164</v>
      </c>
      <c r="H45" s="2" t="s">
        <v>29</v>
      </c>
      <c r="I45" s="4" t="s">
        <v>3</v>
      </c>
      <c r="J45" s="3">
        <v>117.85</v>
      </c>
      <c r="K45" s="49"/>
      <c r="L45" s="54">
        <f t="shared" si="0"/>
        <v>0</v>
      </c>
      <c r="M45" s="45">
        <v>0.1</v>
      </c>
      <c r="N45" s="55">
        <f t="shared" si="1"/>
        <v>0</v>
      </c>
      <c r="O45" s="55">
        <f t="shared" si="2"/>
        <v>0</v>
      </c>
    </row>
    <row r="46" spans="1:15" ht="33.75" x14ac:dyDescent="0.2">
      <c r="A46" s="14">
        <v>121</v>
      </c>
      <c r="B46" s="14">
        <v>1400001</v>
      </c>
      <c r="C46" s="14" t="s">
        <v>165</v>
      </c>
      <c r="D46" s="14" t="s">
        <v>166</v>
      </c>
      <c r="E46" s="14" t="s">
        <v>1266</v>
      </c>
      <c r="F46" s="14" t="s">
        <v>22</v>
      </c>
      <c r="G46" s="2" t="s">
        <v>1265</v>
      </c>
      <c r="H46" s="2" t="s">
        <v>167</v>
      </c>
      <c r="I46" s="4" t="s">
        <v>3</v>
      </c>
      <c r="J46" s="3">
        <v>129</v>
      </c>
      <c r="K46" s="49"/>
      <c r="L46" s="54">
        <f t="shared" si="0"/>
        <v>0</v>
      </c>
      <c r="M46" s="45">
        <v>0.1</v>
      </c>
      <c r="N46" s="55">
        <f t="shared" si="1"/>
        <v>0</v>
      </c>
      <c r="O46" s="55">
        <f t="shared" si="2"/>
        <v>0</v>
      </c>
    </row>
    <row r="47" spans="1:15" ht="33.75" x14ac:dyDescent="0.2">
      <c r="A47" s="2">
        <v>123</v>
      </c>
      <c r="B47" s="1">
        <v>1400440</v>
      </c>
      <c r="C47" s="2" t="s">
        <v>169</v>
      </c>
      <c r="D47" s="2" t="s">
        <v>170</v>
      </c>
      <c r="E47" s="4" t="s">
        <v>172</v>
      </c>
      <c r="F47" s="2" t="s">
        <v>22</v>
      </c>
      <c r="G47" s="2" t="s">
        <v>171</v>
      </c>
      <c r="H47" s="2" t="s">
        <v>24</v>
      </c>
      <c r="I47" s="4" t="s">
        <v>3</v>
      </c>
      <c r="J47" s="3">
        <v>381.48</v>
      </c>
      <c r="K47" s="49"/>
      <c r="L47" s="54">
        <f t="shared" si="0"/>
        <v>0</v>
      </c>
      <c r="M47" s="45">
        <v>0.1</v>
      </c>
      <c r="N47" s="55">
        <f t="shared" si="1"/>
        <v>0</v>
      </c>
      <c r="O47" s="55">
        <f t="shared" si="2"/>
        <v>0</v>
      </c>
    </row>
    <row r="48" spans="1:15" ht="33.75" x14ac:dyDescent="0.2">
      <c r="A48" s="2">
        <v>124</v>
      </c>
      <c r="B48" s="1">
        <v>1400441</v>
      </c>
      <c r="C48" s="2" t="s">
        <v>169</v>
      </c>
      <c r="D48" s="2" t="s">
        <v>170</v>
      </c>
      <c r="E48" s="4" t="s">
        <v>174</v>
      </c>
      <c r="F48" s="2" t="s">
        <v>22</v>
      </c>
      <c r="G48" s="2" t="s">
        <v>173</v>
      </c>
      <c r="H48" s="2" t="s">
        <v>24</v>
      </c>
      <c r="I48" s="4" t="s">
        <v>3</v>
      </c>
      <c r="J48" s="3">
        <v>613.76</v>
      </c>
      <c r="K48" s="49"/>
      <c r="L48" s="54">
        <f t="shared" si="0"/>
        <v>0</v>
      </c>
      <c r="M48" s="45">
        <v>0.1</v>
      </c>
      <c r="N48" s="55">
        <f t="shared" si="1"/>
        <v>0</v>
      </c>
      <c r="O48" s="55">
        <f t="shared" si="2"/>
        <v>0</v>
      </c>
    </row>
    <row r="49" spans="1:15" ht="22.5" x14ac:dyDescent="0.2">
      <c r="A49" s="2">
        <v>137</v>
      </c>
      <c r="B49" s="1">
        <v>1107023</v>
      </c>
      <c r="C49" s="2" t="s">
        <v>178</v>
      </c>
      <c r="D49" s="2" t="s">
        <v>179</v>
      </c>
      <c r="E49" s="4" t="s">
        <v>181</v>
      </c>
      <c r="F49" s="2" t="s">
        <v>27</v>
      </c>
      <c r="G49" s="2" t="s">
        <v>121</v>
      </c>
      <c r="H49" s="2" t="s">
        <v>43</v>
      </c>
      <c r="I49" s="4" t="s">
        <v>3</v>
      </c>
      <c r="J49" s="3">
        <v>140.66999999999999</v>
      </c>
      <c r="K49" s="49"/>
      <c r="L49" s="54">
        <f t="shared" si="0"/>
        <v>0</v>
      </c>
      <c r="M49" s="45">
        <v>0.1</v>
      </c>
      <c r="N49" s="55">
        <f t="shared" si="1"/>
        <v>0</v>
      </c>
      <c r="O49" s="55">
        <f t="shared" si="2"/>
        <v>0</v>
      </c>
    </row>
    <row r="50" spans="1:15" ht="33.75" x14ac:dyDescent="0.2">
      <c r="A50" s="2">
        <v>151</v>
      </c>
      <c r="B50" s="8">
        <v>1107040</v>
      </c>
      <c r="C50" s="4" t="s">
        <v>178</v>
      </c>
      <c r="D50" s="4" t="s">
        <v>179</v>
      </c>
      <c r="E50" s="4" t="s">
        <v>184</v>
      </c>
      <c r="F50" s="4" t="s">
        <v>27</v>
      </c>
      <c r="G50" s="9" t="s">
        <v>180</v>
      </c>
      <c r="H50" s="4" t="s">
        <v>183</v>
      </c>
      <c r="I50" s="4" t="s">
        <v>3</v>
      </c>
      <c r="J50" s="7">
        <v>98.2</v>
      </c>
      <c r="K50" s="49"/>
      <c r="L50" s="54">
        <f t="shared" si="0"/>
        <v>0</v>
      </c>
      <c r="M50" s="45">
        <v>0.1</v>
      </c>
      <c r="N50" s="55">
        <f t="shared" si="1"/>
        <v>0</v>
      </c>
      <c r="O50" s="55">
        <f t="shared" si="2"/>
        <v>0</v>
      </c>
    </row>
    <row r="51" spans="1:15" ht="33.75" x14ac:dyDescent="0.2">
      <c r="A51" s="2">
        <v>152</v>
      </c>
      <c r="B51" s="8">
        <v>1107041</v>
      </c>
      <c r="C51" s="4" t="s">
        <v>178</v>
      </c>
      <c r="D51" s="4" t="s">
        <v>179</v>
      </c>
      <c r="E51" s="4" t="s">
        <v>185</v>
      </c>
      <c r="F51" s="4" t="s">
        <v>27</v>
      </c>
      <c r="G51" s="9" t="s">
        <v>121</v>
      </c>
      <c r="H51" s="4" t="s">
        <v>183</v>
      </c>
      <c r="I51" s="4" t="s">
        <v>3</v>
      </c>
      <c r="J51" s="7">
        <v>139.59</v>
      </c>
      <c r="K51" s="49"/>
      <c r="L51" s="54">
        <f t="shared" si="0"/>
        <v>0</v>
      </c>
      <c r="M51" s="45">
        <v>0.1</v>
      </c>
      <c r="N51" s="55">
        <f t="shared" si="1"/>
        <v>0</v>
      </c>
      <c r="O51" s="55">
        <f t="shared" si="2"/>
        <v>0</v>
      </c>
    </row>
    <row r="52" spans="1:15" ht="33.75" x14ac:dyDescent="0.2">
      <c r="A52" s="2">
        <v>153</v>
      </c>
      <c r="B52" s="8">
        <v>1107050</v>
      </c>
      <c r="C52" s="4" t="s">
        <v>178</v>
      </c>
      <c r="D52" s="4" t="s">
        <v>179</v>
      </c>
      <c r="E52" s="4" t="s">
        <v>186</v>
      </c>
      <c r="F52" s="4" t="s">
        <v>27</v>
      </c>
      <c r="G52" s="9" t="s">
        <v>23</v>
      </c>
      <c r="H52" s="4" t="s">
        <v>183</v>
      </c>
      <c r="I52" s="4" t="s">
        <v>3</v>
      </c>
      <c r="J52" s="7">
        <v>243.6</v>
      </c>
      <c r="K52" s="49"/>
      <c r="L52" s="54">
        <f t="shared" si="0"/>
        <v>0</v>
      </c>
      <c r="M52" s="45">
        <v>0.1</v>
      </c>
      <c r="N52" s="55">
        <f t="shared" si="1"/>
        <v>0</v>
      </c>
      <c r="O52" s="55">
        <f t="shared" si="2"/>
        <v>0</v>
      </c>
    </row>
    <row r="53" spans="1:15" ht="33.75" x14ac:dyDescent="0.2">
      <c r="A53" s="2">
        <v>159</v>
      </c>
      <c r="B53" s="1">
        <v>1107833</v>
      </c>
      <c r="C53" s="2" t="s">
        <v>187</v>
      </c>
      <c r="D53" s="2" t="s">
        <v>188</v>
      </c>
      <c r="E53" s="4" t="s">
        <v>193</v>
      </c>
      <c r="F53" s="2" t="s">
        <v>22</v>
      </c>
      <c r="G53" s="2" t="s">
        <v>189</v>
      </c>
      <c r="H53" s="2" t="s">
        <v>131</v>
      </c>
      <c r="I53" s="4" t="s">
        <v>3</v>
      </c>
      <c r="J53" s="3">
        <v>135.9</v>
      </c>
      <c r="K53" s="49"/>
      <c r="L53" s="54">
        <f t="shared" si="0"/>
        <v>0</v>
      </c>
      <c r="M53" s="45">
        <v>0.1</v>
      </c>
      <c r="N53" s="55">
        <f t="shared" si="1"/>
        <v>0</v>
      </c>
      <c r="O53" s="55">
        <f t="shared" si="2"/>
        <v>0</v>
      </c>
    </row>
    <row r="54" spans="1:15" ht="33.75" x14ac:dyDescent="0.2">
      <c r="A54" s="2">
        <v>160</v>
      </c>
      <c r="B54" s="1">
        <v>1107834</v>
      </c>
      <c r="C54" s="2" t="s">
        <v>187</v>
      </c>
      <c r="D54" s="2" t="s">
        <v>188</v>
      </c>
      <c r="E54" s="4" t="s">
        <v>194</v>
      </c>
      <c r="F54" s="2" t="s">
        <v>22</v>
      </c>
      <c r="G54" s="2" t="s">
        <v>191</v>
      </c>
      <c r="H54" s="2" t="s">
        <v>131</v>
      </c>
      <c r="I54" s="4" t="s">
        <v>3</v>
      </c>
      <c r="J54" s="3">
        <v>209.5</v>
      </c>
      <c r="K54" s="49"/>
      <c r="L54" s="54">
        <f t="shared" si="0"/>
        <v>0</v>
      </c>
      <c r="M54" s="45">
        <v>0.1</v>
      </c>
      <c r="N54" s="55">
        <f t="shared" si="1"/>
        <v>0</v>
      </c>
      <c r="O54" s="55">
        <f t="shared" si="2"/>
        <v>0</v>
      </c>
    </row>
    <row r="55" spans="1:15" ht="22.5" x14ac:dyDescent="0.2">
      <c r="A55" s="2">
        <v>168</v>
      </c>
      <c r="B55" s="1">
        <v>1402852</v>
      </c>
      <c r="C55" s="2" t="s">
        <v>195</v>
      </c>
      <c r="D55" s="2" t="s">
        <v>196</v>
      </c>
      <c r="E55" s="4" t="s">
        <v>198</v>
      </c>
      <c r="F55" s="2" t="s">
        <v>22</v>
      </c>
      <c r="G55" s="2" t="s">
        <v>121</v>
      </c>
      <c r="H55" s="4" t="s">
        <v>197</v>
      </c>
      <c r="I55" s="34" t="s">
        <v>3</v>
      </c>
      <c r="J55" s="3">
        <v>74.09</v>
      </c>
      <c r="K55" s="49"/>
      <c r="L55" s="54">
        <f t="shared" si="0"/>
        <v>0</v>
      </c>
      <c r="M55" s="45">
        <v>0.1</v>
      </c>
      <c r="N55" s="55">
        <f t="shared" si="1"/>
        <v>0</v>
      </c>
      <c r="O55" s="55">
        <f t="shared" si="2"/>
        <v>0</v>
      </c>
    </row>
    <row r="56" spans="1:15" ht="22.5" x14ac:dyDescent="0.2">
      <c r="A56" s="2">
        <v>169</v>
      </c>
      <c r="B56" s="1">
        <v>1402853</v>
      </c>
      <c r="C56" s="2" t="s">
        <v>195</v>
      </c>
      <c r="D56" s="2" t="s">
        <v>196</v>
      </c>
      <c r="E56" s="4" t="s">
        <v>199</v>
      </c>
      <c r="F56" s="2" t="s">
        <v>22</v>
      </c>
      <c r="G56" s="2" t="s">
        <v>23</v>
      </c>
      <c r="H56" s="4" t="s">
        <v>197</v>
      </c>
      <c r="I56" s="34" t="s">
        <v>3</v>
      </c>
      <c r="J56" s="3">
        <v>89.63</v>
      </c>
      <c r="K56" s="49"/>
      <c r="L56" s="54">
        <f t="shared" si="0"/>
        <v>0</v>
      </c>
      <c r="M56" s="45">
        <v>0.1</v>
      </c>
      <c r="N56" s="55">
        <f t="shared" si="1"/>
        <v>0</v>
      </c>
      <c r="O56" s="55">
        <f t="shared" si="2"/>
        <v>0</v>
      </c>
    </row>
    <row r="57" spans="1:15" ht="22.5" x14ac:dyDescent="0.2">
      <c r="A57" s="2">
        <v>184</v>
      </c>
      <c r="B57" s="1">
        <v>1103579</v>
      </c>
      <c r="C57" s="2" t="s">
        <v>201</v>
      </c>
      <c r="D57" s="2" t="s">
        <v>202</v>
      </c>
      <c r="E57" s="4" t="s">
        <v>204</v>
      </c>
      <c r="F57" s="2" t="s">
        <v>22</v>
      </c>
      <c r="G57" s="2" t="s">
        <v>148</v>
      </c>
      <c r="H57" s="2" t="s">
        <v>203</v>
      </c>
      <c r="I57" s="34" t="s">
        <v>3</v>
      </c>
      <c r="J57" s="3">
        <v>287.14999999999998</v>
      </c>
      <c r="K57" s="49"/>
      <c r="L57" s="54">
        <f t="shared" si="0"/>
        <v>0</v>
      </c>
      <c r="M57" s="45">
        <v>0.1</v>
      </c>
      <c r="N57" s="55">
        <f t="shared" si="1"/>
        <v>0</v>
      </c>
      <c r="O57" s="55">
        <f t="shared" si="2"/>
        <v>0</v>
      </c>
    </row>
    <row r="58" spans="1:15" ht="22.5" x14ac:dyDescent="0.2">
      <c r="A58" s="2">
        <v>213</v>
      </c>
      <c r="B58" s="1">
        <v>1103256</v>
      </c>
      <c r="C58" s="13" t="s">
        <v>206</v>
      </c>
      <c r="D58" s="13" t="s">
        <v>207</v>
      </c>
      <c r="E58" s="4" t="s">
        <v>211</v>
      </c>
      <c r="F58" s="13" t="s">
        <v>22</v>
      </c>
      <c r="G58" s="13" t="s">
        <v>180</v>
      </c>
      <c r="H58" s="13" t="s">
        <v>8</v>
      </c>
      <c r="I58" s="4" t="s">
        <v>3</v>
      </c>
      <c r="J58" s="3">
        <v>113.83</v>
      </c>
      <c r="K58" s="49"/>
      <c r="L58" s="54">
        <f t="shared" si="0"/>
        <v>0</v>
      </c>
      <c r="M58" s="45">
        <v>0.1</v>
      </c>
      <c r="N58" s="55">
        <f t="shared" si="1"/>
        <v>0</v>
      </c>
      <c r="O58" s="55">
        <f t="shared" si="2"/>
        <v>0</v>
      </c>
    </row>
    <row r="59" spans="1:15" ht="22.5" x14ac:dyDescent="0.2">
      <c r="A59" s="2">
        <v>214</v>
      </c>
      <c r="B59" s="1">
        <v>1103260</v>
      </c>
      <c r="C59" s="13" t="s">
        <v>206</v>
      </c>
      <c r="D59" s="13" t="s">
        <v>207</v>
      </c>
      <c r="E59" s="4" t="s">
        <v>213</v>
      </c>
      <c r="F59" s="13" t="s">
        <v>22</v>
      </c>
      <c r="G59" s="13" t="s">
        <v>212</v>
      </c>
      <c r="H59" s="13" t="s">
        <v>8</v>
      </c>
      <c r="I59" s="4" t="s">
        <v>3</v>
      </c>
      <c r="J59" s="3">
        <v>197.85</v>
      </c>
      <c r="K59" s="49"/>
      <c r="L59" s="54">
        <f t="shared" si="0"/>
        <v>0</v>
      </c>
      <c r="M59" s="45">
        <v>0.1</v>
      </c>
      <c r="N59" s="55">
        <f t="shared" si="1"/>
        <v>0</v>
      </c>
      <c r="O59" s="55">
        <f t="shared" si="2"/>
        <v>0</v>
      </c>
    </row>
    <row r="60" spans="1:15" ht="22.5" x14ac:dyDescent="0.2">
      <c r="A60" s="2">
        <v>215</v>
      </c>
      <c r="B60" s="1">
        <v>1103264</v>
      </c>
      <c r="C60" s="13" t="s">
        <v>206</v>
      </c>
      <c r="D60" s="13" t="s">
        <v>207</v>
      </c>
      <c r="E60" s="4" t="s">
        <v>214</v>
      </c>
      <c r="F60" s="13" t="s">
        <v>22</v>
      </c>
      <c r="G60" s="13" t="s">
        <v>23</v>
      </c>
      <c r="H60" s="13" t="s">
        <v>8</v>
      </c>
      <c r="I60" s="4" t="s">
        <v>3</v>
      </c>
      <c r="J60" s="3">
        <v>284.5</v>
      </c>
      <c r="K60" s="49"/>
      <c r="L60" s="54">
        <f t="shared" si="0"/>
        <v>0</v>
      </c>
      <c r="M60" s="45">
        <v>0.1</v>
      </c>
      <c r="N60" s="55">
        <f t="shared" si="1"/>
        <v>0</v>
      </c>
      <c r="O60" s="55">
        <f t="shared" si="2"/>
        <v>0</v>
      </c>
    </row>
    <row r="61" spans="1:15" ht="22.5" x14ac:dyDescent="0.2">
      <c r="A61" s="2">
        <v>217</v>
      </c>
      <c r="B61" s="1">
        <v>1103287</v>
      </c>
      <c r="C61" s="13" t="s">
        <v>206</v>
      </c>
      <c r="D61" s="13" t="s">
        <v>207</v>
      </c>
      <c r="E61" s="4" t="s">
        <v>215</v>
      </c>
      <c r="F61" s="13" t="s">
        <v>22</v>
      </c>
      <c r="G61" s="13" t="s">
        <v>210</v>
      </c>
      <c r="H61" s="13" t="s">
        <v>190</v>
      </c>
      <c r="I61" s="4" t="s">
        <v>3</v>
      </c>
      <c r="J61" s="3">
        <v>185.68</v>
      </c>
      <c r="K61" s="49"/>
      <c r="L61" s="54">
        <f t="shared" si="0"/>
        <v>0</v>
      </c>
      <c r="M61" s="45">
        <v>0.1</v>
      </c>
      <c r="N61" s="55">
        <f t="shared" si="1"/>
        <v>0</v>
      </c>
      <c r="O61" s="55">
        <f t="shared" si="2"/>
        <v>0</v>
      </c>
    </row>
    <row r="62" spans="1:15" ht="33.75" x14ac:dyDescent="0.2">
      <c r="A62" s="2">
        <v>221</v>
      </c>
      <c r="B62" s="1">
        <v>1401503</v>
      </c>
      <c r="C62" s="2" t="s">
        <v>216</v>
      </c>
      <c r="D62" s="2" t="s">
        <v>217</v>
      </c>
      <c r="E62" s="4" t="s">
        <v>219</v>
      </c>
      <c r="F62" s="2" t="s">
        <v>22</v>
      </c>
      <c r="G62" s="2" t="s">
        <v>218</v>
      </c>
      <c r="H62" s="2" t="s">
        <v>43</v>
      </c>
      <c r="I62" s="34" t="s">
        <v>3</v>
      </c>
      <c r="J62" s="3">
        <v>259.89999999999998</v>
      </c>
      <c r="K62" s="49"/>
      <c r="L62" s="54">
        <f t="shared" si="0"/>
        <v>0</v>
      </c>
      <c r="M62" s="45">
        <v>0.1</v>
      </c>
      <c r="N62" s="55">
        <f t="shared" si="1"/>
        <v>0</v>
      </c>
      <c r="O62" s="55">
        <f t="shared" si="2"/>
        <v>0</v>
      </c>
    </row>
    <row r="63" spans="1:15" ht="22.5" x14ac:dyDescent="0.2">
      <c r="A63" s="2">
        <v>233</v>
      </c>
      <c r="B63" s="1">
        <v>1401131</v>
      </c>
      <c r="C63" s="2" t="s">
        <v>220</v>
      </c>
      <c r="D63" s="2" t="s">
        <v>221</v>
      </c>
      <c r="E63" s="4" t="s">
        <v>222</v>
      </c>
      <c r="F63" s="2" t="s">
        <v>22</v>
      </c>
      <c r="G63" s="2" t="s">
        <v>223</v>
      </c>
      <c r="H63" s="2" t="s">
        <v>8</v>
      </c>
      <c r="I63" s="4" t="s">
        <v>3</v>
      </c>
      <c r="J63" s="3">
        <v>156.35</v>
      </c>
      <c r="K63" s="49"/>
      <c r="L63" s="54">
        <f t="shared" si="0"/>
        <v>0</v>
      </c>
      <c r="M63" s="45">
        <v>0.1</v>
      </c>
      <c r="N63" s="55">
        <f t="shared" si="1"/>
        <v>0</v>
      </c>
      <c r="O63" s="55">
        <f t="shared" si="2"/>
        <v>0</v>
      </c>
    </row>
    <row r="64" spans="1:15" ht="33.75" x14ac:dyDescent="0.2">
      <c r="A64" s="2">
        <v>240</v>
      </c>
      <c r="B64" s="1">
        <v>1401130</v>
      </c>
      <c r="C64" s="2" t="s">
        <v>220</v>
      </c>
      <c r="D64" s="2" t="s">
        <v>221</v>
      </c>
      <c r="E64" s="4" t="s">
        <v>226</v>
      </c>
      <c r="F64" s="2" t="s">
        <v>224</v>
      </c>
      <c r="G64" s="2" t="s">
        <v>225</v>
      </c>
      <c r="H64" s="2" t="s">
        <v>8</v>
      </c>
      <c r="I64" s="4" t="s">
        <v>3</v>
      </c>
      <c r="J64" s="3">
        <v>128.88999999999999</v>
      </c>
      <c r="K64" s="49"/>
      <c r="L64" s="54">
        <f t="shared" si="0"/>
        <v>0</v>
      </c>
      <c r="M64" s="45">
        <v>0.1</v>
      </c>
      <c r="N64" s="55">
        <f t="shared" si="1"/>
        <v>0</v>
      </c>
      <c r="O64" s="55">
        <f t="shared" si="2"/>
        <v>0</v>
      </c>
    </row>
    <row r="65" spans="1:15" ht="22.5" x14ac:dyDescent="0.2">
      <c r="A65" s="2">
        <v>245</v>
      </c>
      <c r="B65" s="1">
        <v>1104490</v>
      </c>
      <c r="C65" s="2" t="s">
        <v>227</v>
      </c>
      <c r="D65" s="2" t="s">
        <v>228</v>
      </c>
      <c r="E65" s="4" t="s">
        <v>230</v>
      </c>
      <c r="F65" s="2" t="s">
        <v>27</v>
      </c>
      <c r="G65" s="2" t="s">
        <v>209</v>
      </c>
      <c r="H65" s="2" t="s">
        <v>229</v>
      </c>
      <c r="I65" s="4" t="s">
        <v>3</v>
      </c>
      <c r="J65" s="3">
        <v>120.63</v>
      </c>
      <c r="K65" s="49"/>
      <c r="L65" s="54">
        <f t="shared" si="0"/>
        <v>0</v>
      </c>
      <c r="M65" s="45">
        <v>0.1</v>
      </c>
      <c r="N65" s="55">
        <f t="shared" si="1"/>
        <v>0</v>
      </c>
      <c r="O65" s="55">
        <f t="shared" si="2"/>
        <v>0</v>
      </c>
    </row>
    <row r="66" spans="1:15" ht="22.5" x14ac:dyDescent="0.2">
      <c r="A66" s="2">
        <v>246</v>
      </c>
      <c r="B66" s="1">
        <v>1104491</v>
      </c>
      <c r="C66" s="2" t="s">
        <v>227</v>
      </c>
      <c r="D66" s="2" t="s">
        <v>228</v>
      </c>
      <c r="E66" s="4" t="s">
        <v>231</v>
      </c>
      <c r="F66" s="2" t="s">
        <v>27</v>
      </c>
      <c r="G66" s="2" t="s">
        <v>18</v>
      </c>
      <c r="H66" s="2" t="s">
        <v>8</v>
      </c>
      <c r="I66" s="4" t="s">
        <v>3</v>
      </c>
      <c r="J66" s="3">
        <v>210.65</v>
      </c>
      <c r="K66" s="49"/>
      <c r="L66" s="54">
        <f t="shared" si="0"/>
        <v>0</v>
      </c>
      <c r="M66" s="45">
        <v>0.1</v>
      </c>
      <c r="N66" s="55">
        <f t="shared" si="1"/>
        <v>0</v>
      </c>
      <c r="O66" s="55">
        <f t="shared" si="2"/>
        <v>0</v>
      </c>
    </row>
    <row r="67" spans="1:15" ht="22.5" x14ac:dyDescent="0.2">
      <c r="A67" s="2">
        <v>247</v>
      </c>
      <c r="B67" s="1">
        <v>1104492</v>
      </c>
      <c r="C67" s="2" t="s">
        <v>227</v>
      </c>
      <c r="D67" s="2" t="s">
        <v>228</v>
      </c>
      <c r="E67" s="4" t="s">
        <v>232</v>
      </c>
      <c r="F67" s="2" t="s">
        <v>27</v>
      </c>
      <c r="G67" s="2" t="s">
        <v>10</v>
      </c>
      <c r="H67" s="2" t="s">
        <v>8</v>
      </c>
      <c r="I67" s="4" t="s">
        <v>3</v>
      </c>
      <c r="J67" s="3">
        <v>345.55</v>
      </c>
      <c r="K67" s="49"/>
      <c r="L67" s="54">
        <f t="shared" si="0"/>
        <v>0</v>
      </c>
      <c r="M67" s="45">
        <v>0.1</v>
      </c>
      <c r="N67" s="55">
        <f t="shared" si="1"/>
        <v>0</v>
      </c>
      <c r="O67" s="55">
        <f t="shared" si="2"/>
        <v>0</v>
      </c>
    </row>
    <row r="68" spans="1:15" ht="22.5" x14ac:dyDescent="0.2">
      <c r="A68" s="2">
        <v>256</v>
      </c>
      <c r="B68" s="1">
        <v>1104520</v>
      </c>
      <c r="C68" s="2" t="s">
        <v>233</v>
      </c>
      <c r="D68" s="2" t="s">
        <v>234</v>
      </c>
      <c r="E68" s="4" t="s">
        <v>235</v>
      </c>
      <c r="F68" s="2" t="s">
        <v>27</v>
      </c>
      <c r="G68" s="2" t="s">
        <v>23</v>
      </c>
      <c r="H68" s="2" t="s">
        <v>8</v>
      </c>
      <c r="I68" s="4" t="s">
        <v>3</v>
      </c>
      <c r="J68" s="3">
        <v>229.43</v>
      </c>
      <c r="K68" s="49"/>
      <c r="L68" s="54">
        <f t="shared" si="0"/>
        <v>0</v>
      </c>
      <c r="M68" s="45">
        <v>0.1</v>
      </c>
      <c r="N68" s="55">
        <f t="shared" si="1"/>
        <v>0</v>
      </c>
      <c r="O68" s="55">
        <f t="shared" si="2"/>
        <v>0</v>
      </c>
    </row>
    <row r="69" spans="1:15" ht="22.5" x14ac:dyDescent="0.2">
      <c r="A69" s="2">
        <v>257</v>
      </c>
      <c r="B69" s="1">
        <v>1104522</v>
      </c>
      <c r="C69" s="2" t="s">
        <v>233</v>
      </c>
      <c r="D69" s="2" t="s">
        <v>234</v>
      </c>
      <c r="E69" s="4" t="s">
        <v>236</v>
      </c>
      <c r="F69" s="2" t="s">
        <v>27</v>
      </c>
      <c r="G69" s="2" t="s">
        <v>148</v>
      </c>
      <c r="H69" s="2" t="s">
        <v>8</v>
      </c>
      <c r="I69" s="4" t="s">
        <v>3</v>
      </c>
      <c r="J69" s="3">
        <v>345.03</v>
      </c>
      <c r="K69" s="49"/>
      <c r="L69" s="54">
        <f t="shared" si="0"/>
        <v>0</v>
      </c>
      <c r="M69" s="45">
        <v>0.1</v>
      </c>
      <c r="N69" s="55">
        <f t="shared" si="1"/>
        <v>0</v>
      </c>
      <c r="O69" s="55">
        <f t="shared" si="2"/>
        <v>0</v>
      </c>
    </row>
    <row r="70" spans="1:15" ht="22.5" x14ac:dyDescent="0.2">
      <c r="A70" s="2">
        <v>258</v>
      </c>
      <c r="B70" s="1">
        <v>1104524</v>
      </c>
      <c r="C70" s="2" t="s">
        <v>233</v>
      </c>
      <c r="D70" s="2" t="s">
        <v>234</v>
      </c>
      <c r="E70" s="4" t="s">
        <v>237</v>
      </c>
      <c r="F70" s="2" t="s">
        <v>27</v>
      </c>
      <c r="G70" s="2" t="s">
        <v>147</v>
      </c>
      <c r="H70" s="2" t="s">
        <v>8</v>
      </c>
      <c r="I70" s="4" t="s">
        <v>3</v>
      </c>
      <c r="J70" s="3">
        <v>397.99</v>
      </c>
      <c r="K70" s="49"/>
      <c r="L70" s="54">
        <f t="shared" ref="L70:L133" si="3">ROUND(K70*J70,2)</f>
        <v>0</v>
      </c>
      <c r="M70" s="45">
        <v>0.1</v>
      </c>
      <c r="N70" s="55">
        <f t="shared" ref="N70:N133" si="4">L70*M70</f>
        <v>0</v>
      </c>
      <c r="O70" s="55">
        <f t="shared" ref="O70:O133" si="5">L70+N70</f>
        <v>0</v>
      </c>
    </row>
    <row r="71" spans="1:15" ht="22.5" x14ac:dyDescent="0.2">
      <c r="A71" s="2">
        <v>269</v>
      </c>
      <c r="B71" s="1">
        <v>1104727</v>
      </c>
      <c r="C71" s="2" t="s">
        <v>238</v>
      </c>
      <c r="D71" s="2" t="s">
        <v>239</v>
      </c>
      <c r="E71" s="4" t="s">
        <v>240</v>
      </c>
      <c r="F71" s="2" t="s">
        <v>27</v>
      </c>
      <c r="G71" s="2" t="s">
        <v>210</v>
      </c>
      <c r="H71" s="2" t="s">
        <v>8</v>
      </c>
      <c r="I71" s="4" t="s">
        <v>3</v>
      </c>
      <c r="J71" s="19">
        <v>172.97</v>
      </c>
      <c r="K71" s="49"/>
      <c r="L71" s="54">
        <f t="shared" si="3"/>
        <v>0</v>
      </c>
      <c r="M71" s="45">
        <v>0.1</v>
      </c>
      <c r="N71" s="55">
        <f t="shared" si="4"/>
        <v>0</v>
      </c>
      <c r="O71" s="55">
        <f t="shared" si="5"/>
        <v>0</v>
      </c>
    </row>
    <row r="72" spans="1:15" ht="22.5" x14ac:dyDescent="0.2">
      <c r="A72" s="2">
        <v>270</v>
      </c>
      <c r="B72" s="1">
        <v>1104725</v>
      </c>
      <c r="C72" s="2" t="s">
        <v>238</v>
      </c>
      <c r="D72" s="2" t="s">
        <v>239</v>
      </c>
      <c r="E72" s="4" t="s">
        <v>241</v>
      </c>
      <c r="F72" s="2" t="s">
        <v>27</v>
      </c>
      <c r="G72" s="2" t="s">
        <v>209</v>
      </c>
      <c r="H72" s="2" t="s">
        <v>8</v>
      </c>
      <c r="I72" s="4" t="s">
        <v>3</v>
      </c>
      <c r="J72" s="20">
        <v>391.64</v>
      </c>
      <c r="K72" s="49"/>
      <c r="L72" s="54">
        <f t="shared" si="3"/>
        <v>0</v>
      </c>
      <c r="M72" s="45">
        <v>0.1</v>
      </c>
      <c r="N72" s="55">
        <f t="shared" si="4"/>
        <v>0</v>
      </c>
      <c r="O72" s="55">
        <f t="shared" si="5"/>
        <v>0</v>
      </c>
    </row>
    <row r="73" spans="1:15" ht="22.5" x14ac:dyDescent="0.2">
      <c r="A73" s="2">
        <v>271</v>
      </c>
      <c r="B73" s="1">
        <v>1104728</v>
      </c>
      <c r="C73" s="2" t="s">
        <v>238</v>
      </c>
      <c r="D73" s="2" t="s">
        <v>239</v>
      </c>
      <c r="E73" s="4" t="s">
        <v>243</v>
      </c>
      <c r="F73" s="2" t="s">
        <v>27</v>
      </c>
      <c r="G73" s="2" t="s">
        <v>18</v>
      </c>
      <c r="H73" s="2" t="s">
        <v>242</v>
      </c>
      <c r="I73" s="4" t="s">
        <v>3</v>
      </c>
      <c r="J73" s="20">
        <v>497.22</v>
      </c>
      <c r="K73" s="49"/>
      <c r="L73" s="54">
        <f t="shared" si="3"/>
        <v>0</v>
      </c>
      <c r="M73" s="45">
        <v>0.1</v>
      </c>
      <c r="N73" s="55">
        <f t="shared" si="4"/>
        <v>0</v>
      </c>
      <c r="O73" s="55">
        <f t="shared" si="5"/>
        <v>0</v>
      </c>
    </row>
    <row r="74" spans="1:15" ht="22.5" x14ac:dyDescent="0.2">
      <c r="A74" s="2">
        <v>272</v>
      </c>
      <c r="B74" s="1">
        <v>1104726</v>
      </c>
      <c r="C74" s="2" t="s">
        <v>238</v>
      </c>
      <c r="D74" s="2" t="s">
        <v>239</v>
      </c>
      <c r="E74" s="4" t="s">
        <v>244</v>
      </c>
      <c r="F74" s="2" t="s">
        <v>27</v>
      </c>
      <c r="G74" s="2" t="s">
        <v>10</v>
      </c>
      <c r="H74" s="2" t="s">
        <v>8</v>
      </c>
      <c r="I74" s="4" t="s">
        <v>3</v>
      </c>
      <c r="J74" s="20">
        <v>455.51</v>
      </c>
      <c r="K74" s="49"/>
      <c r="L74" s="54">
        <f t="shared" si="3"/>
        <v>0</v>
      </c>
      <c r="M74" s="45">
        <v>0.1</v>
      </c>
      <c r="N74" s="55">
        <f t="shared" si="4"/>
        <v>0</v>
      </c>
      <c r="O74" s="55">
        <f t="shared" si="5"/>
        <v>0</v>
      </c>
    </row>
    <row r="75" spans="1:15" ht="22.5" x14ac:dyDescent="0.2">
      <c r="A75" s="2">
        <v>289</v>
      </c>
      <c r="B75" s="6">
        <v>1104736</v>
      </c>
      <c r="C75" s="41" t="s">
        <v>238</v>
      </c>
      <c r="D75" s="4" t="s">
        <v>239</v>
      </c>
      <c r="E75" s="4" t="s">
        <v>247</v>
      </c>
      <c r="F75" s="4" t="s">
        <v>27</v>
      </c>
      <c r="G75" s="4" t="s">
        <v>245</v>
      </c>
      <c r="H75" s="4" t="s">
        <v>246</v>
      </c>
      <c r="I75" s="4" t="s">
        <v>3</v>
      </c>
      <c r="J75" s="7">
        <v>390.92</v>
      </c>
      <c r="K75" s="49"/>
      <c r="L75" s="54">
        <f t="shared" si="3"/>
        <v>0</v>
      </c>
      <c r="M75" s="45">
        <v>0.1</v>
      </c>
      <c r="N75" s="55">
        <f t="shared" si="4"/>
        <v>0</v>
      </c>
      <c r="O75" s="55">
        <f t="shared" si="5"/>
        <v>0</v>
      </c>
    </row>
    <row r="76" spans="1:15" ht="22.5" x14ac:dyDescent="0.2">
      <c r="A76" s="2">
        <v>290</v>
      </c>
      <c r="B76" s="6">
        <v>1104737</v>
      </c>
      <c r="C76" s="41" t="s">
        <v>238</v>
      </c>
      <c r="D76" s="4" t="s">
        <v>239</v>
      </c>
      <c r="E76" s="4" t="s">
        <v>249</v>
      </c>
      <c r="F76" s="4" t="s">
        <v>27</v>
      </c>
      <c r="G76" s="4" t="s">
        <v>248</v>
      </c>
      <c r="H76" s="4" t="s">
        <v>246</v>
      </c>
      <c r="I76" s="4" t="s">
        <v>3</v>
      </c>
      <c r="J76" s="7">
        <v>496.31</v>
      </c>
      <c r="K76" s="49"/>
      <c r="L76" s="54">
        <f t="shared" si="3"/>
        <v>0</v>
      </c>
      <c r="M76" s="45">
        <v>0.1</v>
      </c>
      <c r="N76" s="55">
        <f t="shared" si="4"/>
        <v>0</v>
      </c>
      <c r="O76" s="55">
        <f t="shared" si="5"/>
        <v>0</v>
      </c>
    </row>
    <row r="77" spans="1:15" ht="22.5" x14ac:dyDescent="0.2">
      <c r="A77" s="2">
        <v>293</v>
      </c>
      <c r="B77" s="8">
        <v>1104480</v>
      </c>
      <c r="C77" s="4" t="s">
        <v>250</v>
      </c>
      <c r="D77" s="4" t="s">
        <v>251</v>
      </c>
      <c r="E77" s="4" t="s">
        <v>252</v>
      </c>
      <c r="F77" s="4" t="s">
        <v>22</v>
      </c>
      <c r="G77" s="4" t="s">
        <v>23</v>
      </c>
      <c r="H77" s="4" t="s">
        <v>8</v>
      </c>
      <c r="I77" s="4" t="s">
        <v>3</v>
      </c>
      <c r="J77" s="3">
        <v>895.45</v>
      </c>
      <c r="K77" s="49"/>
      <c r="L77" s="54">
        <f t="shared" si="3"/>
        <v>0</v>
      </c>
      <c r="M77" s="45">
        <v>0.1</v>
      </c>
      <c r="N77" s="55">
        <f t="shared" si="4"/>
        <v>0</v>
      </c>
      <c r="O77" s="55">
        <f t="shared" si="5"/>
        <v>0</v>
      </c>
    </row>
    <row r="78" spans="1:15" ht="33.75" x14ac:dyDescent="0.2">
      <c r="A78" s="2">
        <v>295</v>
      </c>
      <c r="B78" s="8">
        <v>1104104</v>
      </c>
      <c r="C78" s="16" t="s">
        <v>253</v>
      </c>
      <c r="D78" s="12" t="s">
        <v>254</v>
      </c>
      <c r="E78" s="4" t="s">
        <v>257</v>
      </c>
      <c r="F78" s="12" t="s">
        <v>36</v>
      </c>
      <c r="G78" s="12" t="s">
        <v>255</v>
      </c>
      <c r="H78" s="12" t="s">
        <v>256</v>
      </c>
      <c r="I78" s="4" t="s">
        <v>3</v>
      </c>
      <c r="J78" s="7">
        <v>1218.4000000000001</v>
      </c>
      <c r="K78" s="49"/>
      <c r="L78" s="54">
        <f t="shared" si="3"/>
        <v>0</v>
      </c>
      <c r="M78" s="45">
        <v>0.1</v>
      </c>
      <c r="N78" s="55">
        <f t="shared" si="4"/>
        <v>0</v>
      </c>
      <c r="O78" s="55">
        <f t="shared" si="5"/>
        <v>0</v>
      </c>
    </row>
    <row r="79" spans="1:15" ht="33.75" x14ac:dyDescent="0.2">
      <c r="A79" s="2">
        <v>296</v>
      </c>
      <c r="B79" s="8">
        <v>1104103</v>
      </c>
      <c r="C79" s="16" t="s">
        <v>253</v>
      </c>
      <c r="D79" s="12" t="s">
        <v>254</v>
      </c>
      <c r="E79" s="4" t="s">
        <v>259</v>
      </c>
      <c r="F79" s="12" t="s">
        <v>36</v>
      </c>
      <c r="G79" s="12" t="s">
        <v>258</v>
      </c>
      <c r="H79" s="12" t="s">
        <v>256</v>
      </c>
      <c r="I79" s="4" t="s">
        <v>3</v>
      </c>
      <c r="J79" s="7">
        <v>1218.4000000000001</v>
      </c>
      <c r="K79" s="49"/>
      <c r="L79" s="54">
        <f t="shared" si="3"/>
        <v>0</v>
      </c>
      <c r="M79" s="45">
        <v>0.1</v>
      </c>
      <c r="N79" s="55">
        <f t="shared" si="4"/>
        <v>0</v>
      </c>
      <c r="O79" s="55">
        <f t="shared" si="5"/>
        <v>0</v>
      </c>
    </row>
    <row r="80" spans="1:15" ht="56.25" x14ac:dyDescent="0.2">
      <c r="A80" s="2">
        <v>317</v>
      </c>
      <c r="B80" s="6">
        <v>44110</v>
      </c>
      <c r="C80" s="9" t="s">
        <v>269</v>
      </c>
      <c r="D80" s="4" t="s">
        <v>270</v>
      </c>
      <c r="E80" s="4" t="s">
        <v>272</v>
      </c>
      <c r="F80" s="9" t="s">
        <v>62</v>
      </c>
      <c r="G80" s="4" t="s">
        <v>271</v>
      </c>
      <c r="H80" s="4" t="s">
        <v>70</v>
      </c>
      <c r="I80" s="4" t="s">
        <v>3</v>
      </c>
      <c r="J80" s="7">
        <v>22474.639999999999</v>
      </c>
      <c r="K80" s="49"/>
      <c r="L80" s="54">
        <f t="shared" si="3"/>
        <v>0</v>
      </c>
      <c r="M80" s="45">
        <v>0.1</v>
      </c>
      <c r="N80" s="55">
        <f t="shared" si="4"/>
        <v>0</v>
      </c>
      <c r="O80" s="55">
        <f t="shared" si="5"/>
        <v>0</v>
      </c>
    </row>
    <row r="81" spans="1:15" ht="56.25" x14ac:dyDescent="0.2">
      <c r="A81" s="2">
        <v>318</v>
      </c>
      <c r="B81" s="6">
        <v>44111</v>
      </c>
      <c r="C81" s="9" t="s">
        <v>269</v>
      </c>
      <c r="D81" s="4" t="s">
        <v>270</v>
      </c>
      <c r="E81" s="4" t="s">
        <v>274</v>
      </c>
      <c r="F81" s="9" t="s">
        <v>62</v>
      </c>
      <c r="G81" s="4" t="s">
        <v>273</v>
      </c>
      <c r="H81" s="4" t="s">
        <v>70</v>
      </c>
      <c r="I81" s="4" t="s">
        <v>3</v>
      </c>
      <c r="J81" s="7">
        <v>33712.160000000003</v>
      </c>
      <c r="K81" s="49"/>
      <c r="L81" s="54">
        <f t="shared" si="3"/>
        <v>0</v>
      </c>
      <c r="M81" s="45">
        <v>0.1</v>
      </c>
      <c r="N81" s="55">
        <f t="shared" si="4"/>
        <v>0</v>
      </c>
      <c r="O81" s="55">
        <f t="shared" si="5"/>
        <v>0</v>
      </c>
    </row>
    <row r="82" spans="1:15" ht="33.75" x14ac:dyDescent="0.2">
      <c r="A82" s="2">
        <v>322</v>
      </c>
      <c r="B82" s="1">
        <v>44664</v>
      </c>
      <c r="C82" s="2" t="s">
        <v>269</v>
      </c>
      <c r="D82" s="2" t="s">
        <v>270</v>
      </c>
      <c r="E82" s="4" t="s">
        <v>278</v>
      </c>
      <c r="F82" s="2" t="s">
        <v>275</v>
      </c>
      <c r="G82" s="2" t="s">
        <v>277</v>
      </c>
      <c r="H82" s="2" t="s">
        <v>276</v>
      </c>
      <c r="I82" s="4" t="s">
        <v>3</v>
      </c>
      <c r="J82" s="3">
        <v>16239.88</v>
      </c>
      <c r="K82" s="49"/>
      <c r="L82" s="54">
        <f t="shared" si="3"/>
        <v>0</v>
      </c>
      <c r="M82" s="45">
        <v>0.1</v>
      </c>
      <c r="N82" s="55">
        <f t="shared" si="4"/>
        <v>0</v>
      </c>
      <c r="O82" s="55">
        <f t="shared" si="5"/>
        <v>0</v>
      </c>
    </row>
    <row r="83" spans="1:15" ht="33.75" x14ac:dyDescent="0.2">
      <c r="A83" s="2">
        <v>323</v>
      </c>
      <c r="B83" s="1">
        <v>44661</v>
      </c>
      <c r="C83" s="2" t="s">
        <v>269</v>
      </c>
      <c r="D83" s="2" t="s">
        <v>270</v>
      </c>
      <c r="E83" s="4" t="s">
        <v>280</v>
      </c>
      <c r="F83" s="2" t="s">
        <v>275</v>
      </c>
      <c r="G83" s="2" t="s">
        <v>279</v>
      </c>
      <c r="H83" s="2" t="s">
        <v>276</v>
      </c>
      <c r="I83" s="4" t="s">
        <v>3</v>
      </c>
      <c r="J83" s="3">
        <v>22111.54</v>
      </c>
      <c r="K83" s="49"/>
      <c r="L83" s="54">
        <f t="shared" si="3"/>
        <v>0</v>
      </c>
      <c r="M83" s="45">
        <v>0.1</v>
      </c>
      <c r="N83" s="55">
        <f t="shared" si="4"/>
        <v>0</v>
      </c>
      <c r="O83" s="55">
        <f t="shared" si="5"/>
        <v>0</v>
      </c>
    </row>
    <row r="84" spans="1:15" ht="45" x14ac:dyDescent="0.2">
      <c r="A84" s="2">
        <v>328</v>
      </c>
      <c r="B84" s="1">
        <v>1045081</v>
      </c>
      <c r="C84" s="2" t="s">
        <v>281</v>
      </c>
      <c r="D84" s="2" t="s">
        <v>282</v>
      </c>
      <c r="E84" s="4" t="s">
        <v>285</v>
      </c>
      <c r="F84" s="2" t="s">
        <v>22</v>
      </c>
      <c r="G84" s="2" t="s">
        <v>284</v>
      </c>
      <c r="H84" s="2" t="s">
        <v>283</v>
      </c>
      <c r="I84" s="4" t="s">
        <v>3</v>
      </c>
      <c r="J84" s="3">
        <v>3794.3</v>
      </c>
      <c r="K84" s="49"/>
      <c r="L84" s="54">
        <f t="shared" si="3"/>
        <v>0</v>
      </c>
      <c r="M84" s="45">
        <v>0.1</v>
      </c>
      <c r="N84" s="55">
        <f t="shared" si="4"/>
        <v>0</v>
      </c>
      <c r="O84" s="55">
        <f t="shared" si="5"/>
        <v>0</v>
      </c>
    </row>
    <row r="85" spans="1:15" ht="33.75" x14ac:dyDescent="0.2">
      <c r="A85" s="2">
        <v>329</v>
      </c>
      <c r="B85" s="1">
        <v>1045084</v>
      </c>
      <c r="C85" s="15" t="s">
        <v>281</v>
      </c>
      <c r="D85" s="15" t="s">
        <v>282</v>
      </c>
      <c r="E85" s="4" t="s">
        <v>289</v>
      </c>
      <c r="F85" s="15" t="s">
        <v>286</v>
      </c>
      <c r="G85" s="15" t="s">
        <v>287</v>
      </c>
      <c r="H85" s="15" t="s">
        <v>288</v>
      </c>
      <c r="I85" s="4" t="s">
        <v>3</v>
      </c>
      <c r="J85" s="3">
        <v>1891.9</v>
      </c>
      <c r="K85" s="49"/>
      <c r="L85" s="54">
        <f t="shared" si="3"/>
        <v>0</v>
      </c>
      <c r="M85" s="45">
        <v>0.1</v>
      </c>
      <c r="N85" s="55">
        <f t="shared" si="4"/>
        <v>0</v>
      </c>
      <c r="O85" s="55">
        <f t="shared" si="5"/>
        <v>0</v>
      </c>
    </row>
    <row r="86" spans="1:15" ht="33.75" x14ac:dyDescent="0.2">
      <c r="A86" s="2">
        <v>330</v>
      </c>
      <c r="B86" s="1">
        <v>1045082</v>
      </c>
      <c r="C86" s="15" t="s">
        <v>281</v>
      </c>
      <c r="D86" s="15" t="s">
        <v>282</v>
      </c>
      <c r="E86" s="4" t="s">
        <v>291</v>
      </c>
      <c r="F86" s="15" t="s">
        <v>286</v>
      </c>
      <c r="G86" s="15" t="s">
        <v>290</v>
      </c>
      <c r="H86" s="15" t="s">
        <v>288</v>
      </c>
      <c r="I86" s="4" t="s">
        <v>3</v>
      </c>
      <c r="J86" s="3">
        <v>3725</v>
      </c>
      <c r="K86" s="49"/>
      <c r="L86" s="54">
        <f t="shared" si="3"/>
        <v>0</v>
      </c>
      <c r="M86" s="45">
        <v>0.1</v>
      </c>
      <c r="N86" s="55">
        <f t="shared" si="4"/>
        <v>0</v>
      </c>
      <c r="O86" s="55">
        <f t="shared" si="5"/>
        <v>0</v>
      </c>
    </row>
    <row r="87" spans="1:15" ht="22.5" x14ac:dyDescent="0.2">
      <c r="A87" s="2">
        <v>337</v>
      </c>
      <c r="B87" s="1">
        <v>1047632</v>
      </c>
      <c r="C87" s="2" t="s">
        <v>293</v>
      </c>
      <c r="D87" s="2" t="s">
        <v>294</v>
      </c>
      <c r="E87" s="4" t="s">
        <v>295</v>
      </c>
      <c r="F87" s="2" t="s">
        <v>22</v>
      </c>
      <c r="G87" s="2" t="s">
        <v>142</v>
      </c>
      <c r="H87" s="2" t="s">
        <v>262</v>
      </c>
      <c r="I87" s="4" t="s">
        <v>3</v>
      </c>
      <c r="J87" s="3">
        <v>294.55</v>
      </c>
      <c r="K87" s="49"/>
      <c r="L87" s="54">
        <f t="shared" si="3"/>
        <v>0</v>
      </c>
      <c r="M87" s="45">
        <v>0.1</v>
      </c>
      <c r="N87" s="55">
        <f t="shared" si="4"/>
        <v>0</v>
      </c>
      <c r="O87" s="55">
        <f t="shared" si="5"/>
        <v>0</v>
      </c>
    </row>
    <row r="88" spans="1:15" ht="22.5" x14ac:dyDescent="0.2">
      <c r="A88" s="2">
        <v>340</v>
      </c>
      <c r="B88" s="11">
        <v>1040080</v>
      </c>
      <c r="C88" s="16" t="s">
        <v>296</v>
      </c>
      <c r="D88" s="2" t="s">
        <v>297</v>
      </c>
      <c r="E88" s="4" t="s">
        <v>298</v>
      </c>
      <c r="F88" s="21" t="s">
        <v>22</v>
      </c>
      <c r="G88" s="21" t="s">
        <v>299</v>
      </c>
      <c r="H88" s="21" t="s">
        <v>300</v>
      </c>
      <c r="I88" s="4" t="s">
        <v>3</v>
      </c>
      <c r="J88" s="7">
        <v>105.62</v>
      </c>
      <c r="K88" s="49"/>
      <c r="L88" s="54">
        <f t="shared" si="3"/>
        <v>0</v>
      </c>
      <c r="M88" s="45">
        <v>0.1</v>
      </c>
      <c r="N88" s="55">
        <f t="shared" si="4"/>
        <v>0</v>
      </c>
      <c r="O88" s="55">
        <f t="shared" si="5"/>
        <v>0</v>
      </c>
    </row>
    <row r="89" spans="1:15" ht="22.5" x14ac:dyDescent="0.2">
      <c r="A89" s="2">
        <v>341</v>
      </c>
      <c r="B89" s="11">
        <v>1040266</v>
      </c>
      <c r="C89" s="16" t="s">
        <v>296</v>
      </c>
      <c r="D89" s="2" t="s">
        <v>297</v>
      </c>
      <c r="E89" s="4" t="s">
        <v>301</v>
      </c>
      <c r="F89" s="21" t="s">
        <v>22</v>
      </c>
      <c r="G89" s="21" t="s">
        <v>302</v>
      </c>
      <c r="H89" s="21" t="s">
        <v>300</v>
      </c>
      <c r="I89" s="4" t="s">
        <v>3</v>
      </c>
      <c r="J89" s="7">
        <v>115.42</v>
      </c>
      <c r="K89" s="49"/>
      <c r="L89" s="54">
        <f t="shared" si="3"/>
        <v>0</v>
      </c>
      <c r="M89" s="45">
        <v>0.1</v>
      </c>
      <c r="N89" s="55">
        <f t="shared" si="4"/>
        <v>0</v>
      </c>
      <c r="O89" s="55">
        <f t="shared" si="5"/>
        <v>0</v>
      </c>
    </row>
    <row r="90" spans="1:15" ht="22.5" x14ac:dyDescent="0.2">
      <c r="A90" s="2">
        <v>342</v>
      </c>
      <c r="B90" s="11">
        <v>1040081</v>
      </c>
      <c r="C90" s="16" t="s">
        <v>296</v>
      </c>
      <c r="D90" s="2" t="s">
        <v>297</v>
      </c>
      <c r="E90" s="4" t="s">
        <v>303</v>
      </c>
      <c r="F90" s="21" t="s">
        <v>22</v>
      </c>
      <c r="G90" s="21" t="s">
        <v>304</v>
      </c>
      <c r="H90" s="21" t="s">
        <v>300</v>
      </c>
      <c r="I90" s="4" t="s">
        <v>3</v>
      </c>
      <c r="J90" s="7">
        <v>120.42</v>
      </c>
      <c r="K90" s="49"/>
      <c r="L90" s="54">
        <f t="shared" si="3"/>
        <v>0</v>
      </c>
      <c r="M90" s="45">
        <v>0.1</v>
      </c>
      <c r="N90" s="55">
        <f t="shared" si="4"/>
        <v>0</v>
      </c>
      <c r="O90" s="55">
        <f t="shared" si="5"/>
        <v>0</v>
      </c>
    </row>
    <row r="91" spans="1:15" ht="22.5" x14ac:dyDescent="0.2">
      <c r="A91" s="2">
        <v>343</v>
      </c>
      <c r="B91" s="11">
        <v>1040267</v>
      </c>
      <c r="C91" s="16" t="s">
        <v>296</v>
      </c>
      <c r="D91" s="2" t="s">
        <v>297</v>
      </c>
      <c r="E91" s="4" t="s">
        <v>305</v>
      </c>
      <c r="F91" s="21" t="s">
        <v>22</v>
      </c>
      <c r="G91" s="21" t="s">
        <v>306</v>
      </c>
      <c r="H91" s="21" t="s">
        <v>300</v>
      </c>
      <c r="I91" s="4" t="s">
        <v>3</v>
      </c>
      <c r="J91" s="7">
        <v>123.84</v>
      </c>
      <c r="K91" s="49"/>
      <c r="L91" s="54">
        <f t="shared" si="3"/>
        <v>0</v>
      </c>
      <c r="M91" s="45">
        <v>0.1</v>
      </c>
      <c r="N91" s="55">
        <f t="shared" si="4"/>
        <v>0</v>
      </c>
      <c r="O91" s="55">
        <f t="shared" si="5"/>
        <v>0</v>
      </c>
    </row>
    <row r="92" spans="1:15" ht="22.5" x14ac:dyDescent="0.2">
      <c r="A92" s="2">
        <v>344</v>
      </c>
      <c r="B92" s="11">
        <v>1040082</v>
      </c>
      <c r="C92" s="16" t="s">
        <v>296</v>
      </c>
      <c r="D92" s="2" t="s">
        <v>297</v>
      </c>
      <c r="E92" s="4" t="s">
        <v>307</v>
      </c>
      <c r="F92" s="21" t="s">
        <v>22</v>
      </c>
      <c r="G92" s="21" t="s">
        <v>308</v>
      </c>
      <c r="H92" s="21" t="s">
        <v>300</v>
      </c>
      <c r="I92" s="4" t="s">
        <v>3</v>
      </c>
      <c r="J92" s="7">
        <v>137.5</v>
      </c>
      <c r="K92" s="49"/>
      <c r="L92" s="54">
        <f t="shared" si="3"/>
        <v>0</v>
      </c>
      <c r="M92" s="45">
        <v>0.1</v>
      </c>
      <c r="N92" s="55">
        <f t="shared" si="4"/>
        <v>0</v>
      </c>
      <c r="O92" s="55">
        <f t="shared" si="5"/>
        <v>0</v>
      </c>
    </row>
    <row r="93" spans="1:15" ht="90" x14ac:dyDescent="0.2">
      <c r="A93" s="2">
        <v>348</v>
      </c>
      <c r="B93" s="1">
        <v>341340</v>
      </c>
      <c r="C93" s="2" t="s">
        <v>309</v>
      </c>
      <c r="D93" s="2" t="s">
        <v>310</v>
      </c>
      <c r="E93" s="4" t="s">
        <v>311</v>
      </c>
      <c r="F93" s="2" t="s">
        <v>312</v>
      </c>
      <c r="G93" s="2" t="s">
        <v>313</v>
      </c>
      <c r="H93" s="2" t="s">
        <v>70</v>
      </c>
      <c r="I93" s="4" t="s">
        <v>3</v>
      </c>
      <c r="J93" s="3">
        <v>1656.51</v>
      </c>
      <c r="K93" s="49"/>
      <c r="L93" s="54">
        <f t="shared" si="3"/>
        <v>0</v>
      </c>
      <c r="M93" s="45">
        <v>0.1</v>
      </c>
      <c r="N93" s="55">
        <f t="shared" si="4"/>
        <v>0</v>
      </c>
      <c r="O93" s="55">
        <f t="shared" si="5"/>
        <v>0</v>
      </c>
    </row>
    <row r="94" spans="1:15" ht="22.5" x14ac:dyDescent="0.2">
      <c r="A94" s="2">
        <v>356</v>
      </c>
      <c r="B94" s="1">
        <v>1021007</v>
      </c>
      <c r="C94" s="15" t="s">
        <v>314</v>
      </c>
      <c r="D94" s="2" t="s">
        <v>315</v>
      </c>
      <c r="E94" s="4" t="s">
        <v>318</v>
      </c>
      <c r="F94" s="2" t="s">
        <v>319</v>
      </c>
      <c r="G94" s="2" t="s">
        <v>320</v>
      </c>
      <c r="H94" s="2" t="s">
        <v>321</v>
      </c>
      <c r="I94" s="4" t="s">
        <v>3</v>
      </c>
      <c r="J94" s="3">
        <v>244.9</v>
      </c>
      <c r="K94" s="49"/>
      <c r="L94" s="54">
        <f t="shared" si="3"/>
        <v>0</v>
      </c>
      <c r="M94" s="45">
        <v>0.1</v>
      </c>
      <c r="N94" s="55">
        <f t="shared" si="4"/>
        <v>0</v>
      </c>
      <c r="O94" s="55">
        <f t="shared" si="5"/>
        <v>0</v>
      </c>
    </row>
    <row r="95" spans="1:15" ht="22.5" x14ac:dyDescent="0.2">
      <c r="A95" s="2">
        <v>357</v>
      </c>
      <c r="B95" s="1">
        <v>3021001</v>
      </c>
      <c r="C95" s="15" t="s">
        <v>314</v>
      </c>
      <c r="D95" s="2" t="s">
        <v>315</v>
      </c>
      <c r="E95" s="4" t="s">
        <v>322</v>
      </c>
      <c r="F95" s="2" t="s">
        <v>317</v>
      </c>
      <c r="G95" s="2" t="s">
        <v>323</v>
      </c>
      <c r="H95" s="2" t="s">
        <v>321</v>
      </c>
      <c r="I95" s="4" t="s">
        <v>3</v>
      </c>
      <c r="J95" s="3">
        <v>126</v>
      </c>
      <c r="K95" s="49"/>
      <c r="L95" s="54">
        <f t="shared" si="3"/>
        <v>0</v>
      </c>
      <c r="M95" s="45">
        <v>0.1</v>
      </c>
      <c r="N95" s="55">
        <f t="shared" si="4"/>
        <v>0</v>
      </c>
      <c r="O95" s="55">
        <f t="shared" si="5"/>
        <v>0</v>
      </c>
    </row>
    <row r="96" spans="1:15" ht="56.25" x14ac:dyDescent="0.2">
      <c r="A96" s="2">
        <v>363</v>
      </c>
      <c r="B96" s="1">
        <v>3021568</v>
      </c>
      <c r="C96" s="2" t="s">
        <v>324</v>
      </c>
      <c r="D96" s="2" t="s">
        <v>325</v>
      </c>
      <c r="E96" s="4" t="s">
        <v>326</v>
      </c>
      <c r="F96" s="2" t="s">
        <v>317</v>
      </c>
      <c r="G96" s="2" t="s">
        <v>327</v>
      </c>
      <c r="H96" s="2" t="s">
        <v>12</v>
      </c>
      <c r="I96" s="4" t="s">
        <v>3</v>
      </c>
      <c r="J96" s="3">
        <v>278.49</v>
      </c>
      <c r="K96" s="49"/>
      <c r="L96" s="54">
        <f t="shared" si="3"/>
        <v>0</v>
      </c>
      <c r="M96" s="45">
        <v>0.1</v>
      </c>
      <c r="N96" s="55">
        <f t="shared" si="4"/>
        <v>0</v>
      </c>
      <c r="O96" s="55">
        <f t="shared" si="5"/>
        <v>0</v>
      </c>
    </row>
    <row r="97" spans="1:15" ht="56.25" x14ac:dyDescent="0.2">
      <c r="A97" s="2">
        <v>364</v>
      </c>
      <c r="B97" s="18">
        <v>3021637</v>
      </c>
      <c r="C97" s="17" t="s">
        <v>324</v>
      </c>
      <c r="D97" s="2" t="s">
        <v>325</v>
      </c>
      <c r="E97" s="4" t="s">
        <v>330</v>
      </c>
      <c r="F97" s="17" t="s">
        <v>317</v>
      </c>
      <c r="G97" s="17" t="s">
        <v>328</v>
      </c>
      <c r="H97" s="17" t="s">
        <v>329</v>
      </c>
      <c r="I97" s="4" t="s">
        <v>3</v>
      </c>
      <c r="J97" s="3">
        <v>284.19</v>
      </c>
      <c r="K97" s="49"/>
      <c r="L97" s="54">
        <f t="shared" si="3"/>
        <v>0</v>
      </c>
      <c r="M97" s="45">
        <v>0.1</v>
      </c>
      <c r="N97" s="55">
        <f t="shared" si="4"/>
        <v>0</v>
      </c>
      <c r="O97" s="55">
        <f t="shared" si="5"/>
        <v>0</v>
      </c>
    </row>
    <row r="98" spans="1:15" ht="56.25" x14ac:dyDescent="0.2">
      <c r="A98" s="2">
        <v>370</v>
      </c>
      <c r="B98" s="8">
        <v>1021607</v>
      </c>
      <c r="C98" s="4" t="s">
        <v>324</v>
      </c>
      <c r="D98" s="2" t="s">
        <v>325</v>
      </c>
      <c r="E98" s="4" t="s">
        <v>333</v>
      </c>
      <c r="F98" s="4" t="s">
        <v>27</v>
      </c>
      <c r="G98" s="4" t="s">
        <v>332</v>
      </c>
      <c r="H98" s="4" t="s">
        <v>43</v>
      </c>
      <c r="I98" s="4" t="s">
        <v>3</v>
      </c>
      <c r="J98" s="3">
        <v>343.36</v>
      </c>
      <c r="K98" s="49"/>
      <c r="L98" s="54">
        <f t="shared" si="3"/>
        <v>0</v>
      </c>
      <c r="M98" s="45">
        <v>0.1</v>
      </c>
      <c r="N98" s="55">
        <f t="shared" si="4"/>
        <v>0</v>
      </c>
      <c r="O98" s="55">
        <f t="shared" si="5"/>
        <v>0</v>
      </c>
    </row>
    <row r="99" spans="1:15" ht="45" x14ac:dyDescent="0.2">
      <c r="A99" s="2">
        <v>372</v>
      </c>
      <c r="B99" s="8">
        <v>1021567</v>
      </c>
      <c r="C99" s="4" t="s">
        <v>324</v>
      </c>
      <c r="D99" s="2" t="s">
        <v>325</v>
      </c>
      <c r="E99" s="4" t="s">
        <v>335</v>
      </c>
      <c r="F99" s="4" t="s">
        <v>27</v>
      </c>
      <c r="G99" s="4" t="s">
        <v>334</v>
      </c>
      <c r="H99" s="4" t="s">
        <v>12</v>
      </c>
      <c r="I99" s="4" t="s">
        <v>3</v>
      </c>
      <c r="J99" s="3">
        <v>240.51</v>
      </c>
      <c r="K99" s="49"/>
      <c r="L99" s="54">
        <f t="shared" si="3"/>
        <v>0</v>
      </c>
      <c r="M99" s="45">
        <v>0.1</v>
      </c>
      <c r="N99" s="55">
        <f t="shared" si="4"/>
        <v>0</v>
      </c>
      <c r="O99" s="55">
        <f t="shared" si="5"/>
        <v>0</v>
      </c>
    </row>
    <row r="100" spans="1:15" ht="45" x14ac:dyDescent="0.2">
      <c r="A100" s="2">
        <v>373</v>
      </c>
      <c r="B100" s="8">
        <v>1021560</v>
      </c>
      <c r="C100" s="4" t="s">
        <v>324</v>
      </c>
      <c r="D100" s="2" t="s">
        <v>325</v>
      </c>
      <c r="E100" s="4" t="s">
        <v>337</v>
      </c>
      <c r="F100" s="4" t="s">
        <v>27</v>
      </c>
      <c r="G100" s="4" t="s">
        <v>336</v>
      </c>
      <c r="H100" s="4" t="s">
        <v>12</v>
      </c>
      <c r="I100" s="4" t="s">
        <v>3</v>
      </c>
      <c r="J100" s="3">
        <v>508.54</v>
      </c>
      <c r="K100" s="49"/>
      <c r="L100" s="54">
        <f t="shared" si="3"/>
        <v>0</v>
      </c>
      <c r="M100" s="45">
        <v>0.1</v>
      </c>
      <c r="N100" s="55">
        <f t="shared" si="4"/>
        <v>0</v>
      </c>
      <c r="O100" s="55">
        <f t="shared" si="5"/>
        <v>0</v>
      </c>
    </row>
    <row r="101" spans="1:15" ht="56.25" x14ac:dyDescent="0.2">
      <c r="A101" s="2">
        <v>374</v>
      </c>
      <c r="B101" s="8">
        <v>1021632</v>
      </c>
      <c r="C101" s="4" t="s">
        <v>324</v>
      </c>
      <c r="D101" s="2" t="s">
        <v>325</v>
      </c>
      <c r="E101" s="4" t="s">
        <v>340</v>
      </c>
      <c r="F101" s="4" t="s">
        <v>27</v>
      </c>
      <c r="G101" s="4" t="s">
        <v>338</v>
      </c>
      <c r="H101" s="5" t="s">
        <v>339</v>
      </c>
      <c r="I101" s="4" t="s">
        <v>3</v>
      </c>
      <c r="J101" s="3">
        <v>433.41</v>
      </c>
      <c r="K101" s="49"/>
      <c r="L101" s="54">
        <f t="shared" si="3"/>
        <v>0</v>
      </c>
      <c r="M101" s="45">
        <v>0.1</v>
      </c>
      <c r="N101" s="55">
        <f t="shared" si="4"/>
        <v>0</v>
      </c>
      <c r="O101" s="55">
        <f t="shared" si="5"/>
        <v>0</v>
      </c>
    </row>
    <row r="102" spans="1:15" ht="22.5" x14ac:dyDescent="0.2">
      <c r="A102" s="2">
        <v>377</v>
      </c>
      <c r="B102" s="1">
        <v>1321872</v>
      </c>
      <c r="C102" s="2" t="s">
        <v>341</v>
      </c>
      <c r="D102" s="2" t="s">
        <v>342</v>
      </c>
      <c r="E102" s="4" t="s">
        <v>343</v>
      </c>
      <c r="F102" s="2" t="s">
        <v>36</v>
      </c>
      <c r="G102" s="2" t="s">
        <v>316</v>
      </c>
      <c r="H102" s="2" t="s">
        <v>24</v>
      </c>
      <c r="I102" s="4" t="s">
        <v>3</v>
      </c>
      <c r="J102" s="3">
        <v>214.58</v>
      </c>
      <c r="K102" s="49"/>
      <c r="L102" s="54">
        <f t="shared" si="3"/>
        <v>0</v>
      </c>
      <c r="M102" s="45">
        <v>0.1</v>
      </c>
      <c r="N102" s="55">
        <f t="shared" si="4"/>
        <v>0</v>
      </c>
      <c r="O102" s="55">
        <f t="shared" si="5"/>
        <v>0</v>
      </c>
    </row>
    <row r="103" spans="1:15" ht="45" x14ac:dyDescent="0.2">
      <c r="A103" s="2">
        <v>400</v>
      </c>
      <c r="B103" s="1">
        <v>1026211</v>
      </c>
      <c r="C103" s="2" t="s">
        <v>347</v>
      </c>
      <c r="D103" s="2" t="s">
        <v>348</v>
      </c>
      <c r="E103" s="4" t="s">
        <v>351</v>
      </c>
      <c r="F103" s="2" t="s">
        <v>22</v>
      </c>
      <c r="G103" s="2" t="s">
        <v>349</v>
      </c>
      <c r="H103" s="4" t="s">
        <v>350</v>
      </c>
      <c r="I103" s="4" t="s">
        <v>3</v>
      </c>
      <c r="J103" s="3">
        <v>170.32</v>
      </c>
      <c r="K103" s="49"/>
      <c r="L103" s="54">
        <f t="shared" si="3"/>
        <v>0</v>
      </c>
      <c r="M103" s="45">
        <v>0.1</v>
      </c>
      <c r="N103" s="55">
        <f t="shared" si="4"/>
        <v>0</v>
      </c>
      <c r="O103" s="55">
        <f t="shared" si="5"/>
        <v>0</v>
      </c>
    </row>
    <row r="104" spans="1:15" ht="22.5" x14ac:dyDescent="0.2">
      <c r="A104" s="2">
        <v>406</v>
      </c>
      <c r="B104" s="22">
        <v>1325300</v>
      </c>
      <c r="C104" s="5" t="s">
        <v>352</v>
      </c>
      <c r="D104" s="23" t="s">
        <v>353</v>
      </c>
      <c r="E104" s="4" t="s">
        <v>355</v>
      </c>
      <c r="F104" s="5" t="s">
        <v>27</v>
      </c>
      <c r="G104" s="23" t="s">
        <v>354</v>
      </c>
      <c r="H104" s="24" t="s">
        <v>29</v>
      </c>
      <c r="I104" s="4" t="s">
        <v>3</v>
      </c>
      <c r="J104" s="3">
        <v>404.68</v>
      </c>
      <c r="K104" s="49"/>
      <c r="L104" s="54">
        <f t="shared" si="3"/>
        <v>0</v>
      </c>
      <c r="M104" s="45">
        <v>0.1</v>
      </c>
      <c r="N104" s="55">
        <f t="shared" si="4"/>
        <v>0</v>
      </c>
      <c r="O104" s="55">
        <f t="shared" si="5"/>
        <v>0</v>
      </c>
    </row>
    <row r="105" spans="1:15" ht="22.5" x14ac:dyDescent="0.2">
      <c r="A105" s="2">
        <v>408</v>
      </c>
      <c r="B105" s="8">
        <v>1325611</v>
      </c>
      <c r="C105" s="4" t="s">
        <v>356</v>
      </c>
      <c r="D105" s="4" t="s">
        <v>357</v>
      </c>
      <c r="E105" s="4" t="s">
        <v>358</v>
      </c>
      <c r="F105" s="4" t="s">
        <v>27</v>
      </c>
      <c r="G105" s="4" t="s">
        <v>345</v>
      </c>
      <c r="H105" s="4" t="s">
        <v>192</v>
      </c>
      <c r="I105" s="4" t="s">
        <v>3</v>
      </c>
      <c r="J105" s="3">
        <v>347.47</v>
      </c>
      <c r="K105" s="49"/>
      <c r="L105" s="54">
        <f t="shared" si="3"/>
        <v>0</v>
      </c>
      <c r="M105" s="45">
        <v>0.1</v>
      </c>
      <c r="N105" s="55">
        <f t="shared" si="4"/>
        <v>0</v>
      </c>
      <c r="O105" s="55">
        <f t="shared" si="5"/>
        <v>0</v>
      </c>
    </row>
    <row r="106" spans="1:15" ht="33.75" x14ac:dyDescent="0.2">
      <c r="A106" s="2">
        <v>409</v>
      </c>
      <c r="B106" s="8">
        <v>1325651</v>
      </c>
      <c r="C106" s="4" t="s">
        <v>356</v>
      </c>
      <c r="D106" s="4" t="s">
        <v>357</v>
      </c>
      <c r="E106" s="4" t="s">
        <v>361</v>
      </c>
      <c r="F106" s="4" t="s">
        <v>151</v>
      </c>
      <c r="G106" s="4" t="s">
        <v>359</v>
      </c>
      <c r="H106" s="4" t="s">
        <v>360</v>
      </c>
      <c r="I106" s="4" t="s">
        <v>3</v>
      </c>
      <c r="J106" s="3">
        <v>193.14</v>
      </c>
      <c r="K106" s="49"/>
      <c r="L106" s="54">
        <f t="shared" si="3"/>
        <v>0</v>
      </c>
      <c r="M106" s="45">
        <v>0.1</v>
      </c>
      <c r="N106" s="55">
        <f t="shared" si="4"/>
        <v>0</v>
      </c>
      <c r="O106" s="55">
        <f t="shared" si="5"/>
        <v>0</v>
      </c>
    </row>
    <row r="107" spans="1:15" ht="33.75" x14ac:dyDescent="0.2">
      <c r="A107" s="2">
        <v>410</v>
      </c>
      <c r="B107" s="8">
        <v>1325653</v>
      </c>
      <c r="C107" s="4" t="s">
        <v>356</v>
      </c>
      <c r="D107" s="4" t="s">
        <v>357</v>
      </c>
      <c r="E107" s="4" t="s">
        <v>362</v>
      </c>
      <c r="F107" s="4" t="s">
        <v>151</v>
      </c>
      <c r="G107" s="4" t="s">
        <v>345</v>
      </c>
      <c r="H107" s="4" t="s">
        <v>360</v>
      </c>
      <c r="I107" s="4" t="s">
        <v>3</v>
      </c>
      <c r="J107" s="3">
        <v>386.38</v>
      </c>
      <c r="K107" s="49"/>
      <c r="L107" s="54">
        <f t="shared" si="3"/>
        <v>0</v>
      </c>
      <c r="M107" s="45">
        <v>0.1</v>
      </c>
      <c r="N107" s="55">
        <f t="shared" si="4"/>
        <v>0</v>
      </c>
      <c r="O107" s="55">
        <f t="shared" si="5"/>
        <v>0</v>
      </c>
    </row>
    <row r="108" spans="1:15" ht="22.5" x14ac:dyDescent="0.2">
      <c r="A108" s="2">
        <v>416</v>
      </c>
      <c r="B108" s="8">
        <v>1325482</v>
      </c>
      <c r="C108" s="4" t="s">
        <v>364</v>
      </c>
      <c r="D108" s="4" t="s">
        <v>365</v>
      </c>
      <c r="E108" s="4" t="s">
        <v>367</v>
      </c>
      <c r="F108" s="4" t="s">
        <v>331</v>
      </c>
      <c r="G108" s="4" t="s">
        <v>366</v>
      </c>
      <c r="H108" s="4" t="s">
        <v>43</v>
      </c>
      <c r="I108" s="4" t="s">
        <v>3</v>
      </c>
      <c r="J108" s="3">
        <v>167.14</v>
      </c>
      <c r="K108" s="49"/>
      <c r="L108" s="54">
        <f t="shared" si="3"/>
        <v>0</v>
      </c>
      <c r="M108" s="45">
        <v>0.1</v>
      </c>
      <c r="N108" s="55">
        <f t="shared" si="4"/>
        <v>0</v>
      </c>
      <c r="O108" s="55">
        <f t="shared" si="5"/>
        <v>0</v>
      </c>
    </row>
    <row r="109" spans="1:15" ht="22.5" x14ac:dyDescent="0.2">
      <c r="A109" s="2">
        <v>432</v>
      </c>
      <c r="B109" s="1">
        <v>1132350</v>
      </c>
      <c r="C109" s="2" t="s">
        <v>369</v>
      </c>
      <c r="D109" s="2" t="s">
        <v>370</v>
      </c>
      <c r="E109" s="4" t="s">
        <v>371</v>
      </c>
      <c r="F109" s="2" t="s">
        <v>27</v>
      </c>
      <c r="G109" s="2" t="s">
        <v>372</v>
      </c>
      <c r="H109" s="2" t="s">
        <v>29</v>
      </c>
      <c r="I109" s="4" t="s">
        <v>3</v>
      </c>
      <c r="J109" s="3">
        <v>413.08</v>
      </c>
      <c r="K109" s="49"/>
      <c r="L109" s="54">
        <f t="shared" si="3"/>
        <v>0</v>
      </c>
      <c r="M109" s="45">
        <v>0.1</v>
      </c>
      <c r="N109" s="55">
        <f t="shared" si="4"/>
        <v>0</v>
      </c>
      <c r="O109" s="55">
        <f t="shared" si="5"/>
        <v>0</v>
      </c>
    </row>
    <row r="110" spans="1:15" ht="22.5" x14ac:dyDescent="0.2">
      <c r="A110" s="2">
        <v>433</v>
      </c>
      <c r="B110" s="1">
        <v>1132181</v>
      </c>
      <c r="C110" s="13" t="s">
        <v>369</v>
      </c>
      <c r="D110" s="13" t="s">
        <v>370</v>
      </c>
      <c r="E110" s="4" t="s">
        <v>373</v>
      </c>
      <c r="F110" s="13" t="s">
        <v>27</v>
      </c>
      <c r="G110" s="13" t="s">
        <v>374</v>
      </c>
      <c r="H110" s="13" t="s">
        <v>375</v>
      </c>
      <c r="I110" s="4" t="s">
        <v>3</v>
      </c>
      <c r="J110" s="3">
        <v>411.37</v>
      </c>
      <c r="K110" s="49"/>
      <c r="L110" s="54">
        <f t="shared" si="3"/>
        <v>0</v>
      </c>
      <c r="M110" s="45">
        <v>0.1</v>
      </c>
      <c r="N110" s="55">
        <f t="shared" si="4"/>
        <v>0</v>
      </c>
      <c r="O110" s="55">
        <f t="shared" si="5"/>
        <v>0</v>
      </c>
    </row>
    <row r="111" spans="1:15" ht="56.25" x14ac:dyDescent="0.2">
      <c r="A111" s="2">
        <v>437</v>
      </c>
      <c r="B111" s="1">
        <v>1328376</v>
      </c>
      <c r="C111" s="2" t="s">
        <v>376</v>
      </c>
      <c r="D111" s="2" t="s">
        <v>377</v>
      </c>
      <c r="E111" s="4" t="s">
        <v>378</v>
      </c>
      <c r="F111" s="2" t="s">
        <v>27</v>
      </c>
      <c r="G111" s="2" t="s">
        <v>379</v>
      </c>
      <c r="H111" s="2" t="s">
        <v>380</v>
      </c>
      <c r="I111" s="4" t="s">
        <v>3</v>
      </c>
      <c r="J111" s="3">
        <v>5152.6899999999996</v>
      </c>
      <c r="K111" s="49"/>
      <c r="L111" s="54">
        <f t="shared" si="3"/>
        <v>0</v>
      </c>
      <c r="M111" s="45">
        <v>0.1</v>
      </c>
      <c r="N111" s="55">
        <f t="shared" si="4"/>
        <v>0</v>
      </c>
      <c r="O111" s="55">
        <f t="shared" si="5"/>
        <v>0</v>
      </c>
    </row>
    <row r="112" spans="1:15" ht="56.25" x14ac:dyDescent="0.2">
      <c r="A112" s="2">
        <v>439</v>
      </c>
      <c r="B112" s="1">
        <v>1328375</v>
      </c>
      <c r="C112" s="2" t="s">
        <v>376</v>
      </c>
      <c r="D112" s="2" t="s">
        <v>377</v>
      </c>
      <c r="E112" s="4" t="s">
        <v>382</v>
      </c>
      <c r="F112" s="2" t="s">
        <v>27</v>
      </c>
      <c r="G112" s="2" t="s">
        <v>383</v>
      </c>
      <c r="H112" s="2" t="s">
        <v>380</v>
      </c>
      <c r="I112" s="4" t="s">
        <v>3</v>
      </c>
      <c r="J112" s="3">
        <v>6621.39</v>
      </c>
      <c r="K112" s="49"/>
      <c r="L112" s="54">
        <f t="shared" si="3"/>
        <v>0</v>
      </c>
      <c r="M112" s="45">
        <v>0.1</v>
      </c>
      <c r="N112" s="55">
        <f t="shared" si="4"/>
        <v>0</v>
      </c>
      <c r="O112" s="55">
        <f t="shared" si="5"/>
        <v>0</v>
      </c>
    </row>
    <row r="113" spans="1:15" ht="56.25" x14ac:dyDescent="0.2">
      <c r="A113" s="2">
        <v>454</v>
      </c>
      <c r="B113" s="1">
        <v>1328666</v>
      </c>
      <c r="C113" s="2" t="s">
        <v>386</v>
      </c>
      <c r="D113" s="2" t="s">
        <v>387</v>
      </c>
      <c r="E113" s="4" t="s">
        <v>388</v>
      </c>
      <c r="F113" s="2" t="s">
        <v>27</v>
      </c>
      <c r="G113" s="2" t="s">
        <v>389</v>
      </c>
      <c r="H113" s="2" t="s">
        <v>390</v>
      </c>
      <c r="I113" s="4" t="s">
        <v>3</v>
      </c>
      <c r="J113" s="3">
        <v>54672.55</v>
      </c>
      <c r="K113" s="49"/>
      <c r="L113" s="54">
        <f t="shared" si="3"/>
        <v>0</v>
      </c>
      <c r="M113" s="45">
        <v>0.1</v>
      </c>
      <c r="N113" s="55">
        <f t="shared" si="4"/>
        <v>0</v>
      </c>
      <c r="O113" s="55">
        <f t="shared" si="5"/>
        <v>0</v>
      </c>
    </row>
    <row r="114" spans="1:15" ht="56.25" x14ac:dyDescent="0.2">
      <c r="A114" s="2">
        <v>455</v>
      </c>
      <c r="B114" s="1">
        <v>1328613</v>
      </c>
      <c r="C114" s="2" t="s">
        <v>391</v>
      </c>
      <c r="D114" s="2" t="s">
        <v>392</v>
      </c>
      <c r="E114" s="4" t="s">
        <v>393</v>
      </c>
      <c r="F114" s="2" t="s">
        <v>27</v>
      </c>
      <c r="G114" s="2" t="s">
        <v>394</v>
      </c>
      <c r="H114" s="2" t="s">
        <v>395</v>
      </c>
      <c r="I114" s="4" t="s">
        <v>3</v>
      </c>
      <c r="J114" s="3">
        <v>38823.68</v>
      </c>
      <c r="K114" s="49"/>
      <c r="L114" s="54">
        <f t="shared" si="3"/>
        <v>0</v>
      </c>
      <c r="M114" s="45">
        <v>0.1</v>
      </c>
      <c r="N114" s="55">
        <f t="shared" si="4"/>
        <v>0</v>
      </c>
      <c r="O114" s="55">
        <f t="shared" si="5"/>
        <v>0</v>
      </c>
    </row>
    <row r="115" spans="1:15" ht="45" x14ac:dyDescent="0.2">
      <c r="A115" s="2">
        <v>458</v>
      </c>
      <c r="B115" s="1">
        <v>1328657</v>
      </c>
      <c r="C115" s="2" t="s">
        <v>397</v>
      </c>
      <c r="D115" s="2" t="s">
        <v>398</v>
      </c>
      <c r="E115" s="4" t="s">
        <v>401</v>
      </c>
      <c r="F115" s="2" t="s">
        <v>27</v>
      </c>
      <c r="G115" s="2" t="s">
        <v>399</v>
      </c>
      <c r="H115" s="2" t="s">
        <v>400</v>
      </c>
      <c r="I115" s="4" t="s">
        <v>3</v>
      </c>
      <c r="J115" s="3">
        <v>68083.34</v>
      </c>
      <c r="K115" s="49"/>
      <c r="L115" s="54">
        <f t="shared" si="3"/>
        <v>0</v>
      </c>
      <c r="M115" s="45">
        <v>0.1</v>
      </c>
      <c r="N115" s="55">
        <f t="shared" si="4"/>
        <v>0</v>
      </c>
      <c r="O115" s="55">
        <f t="shared" si="5"/>
        <v>0</v>
      </c>
    </row>
    <row r="116" spans="1:15" ht="45" x14ac:dyDescent="0.2">
      <c r="A116" s="2">
        <v>459</v>
      </c>
      <c r="B116" s="1">
        <v>1328656</v>
      </c>
      <c r="C116" s="2" t="s">
        <v>397</v>
      </c>
      <c r="D116" s="2" t="s">
        <v>398</v>
      </c>
      <c r="E116" s="4" t="s">
        <v>402</v>
      </c>
      <c r="F116" s="2" t="s">
        <v>27</v>
      </c>
      <c r="G116" s="2" t="s">
        <v>384</v>
      </c>
      <c r="H116" s="2" t="s">
        <v>400</v>
      </c>
      <c r="I116" s="4" t="s">
        <v>3</v>
      </c>
      <c r="J116" s="3">
        <v>68083.34</v>
      </c>
      <c r="K116" s="49"/>
      <c r="L116" s="54">
        <f t="shared" si="3"/>
        <v>0</v>
      </c>
      <c r="M116" s="45">
        <v>0.1</v>
      </c>
      <c r="N116" s="55">
        <f t="shared" si="4"/>
        <v>0</v>
      </c>
      <c r="O116" s="55">
        <f t="shared" si="5"/>
        <v>0</v>
      </c>
    </row>
    <row r="117" spans="1:15" ht="33.75" x14ac:dyDescent="0.2">
      <c r="A117" s="2">
        <v>460</v>
      </c>
      <c r="B117" s="1">
        <v>1328659</v>
      </c>
      <c r="C117" s="2" t="s">
        <v>403</v>
      </c>
      <c r="D117" s="2" t="s">
        <v>404</v>
      </c>
      <c r="E117" s="4" t="s">
        <v>405</v>
      </c>
      <c r="F117" s="2" t="s">
        <v>27</v>
      </c>
      <c r="G117" s="2" t="s">
        <v>406</v>
      </c>
      <c r="H117" s="2" t="s">
        <v>407</v>
      </c>
      <c r="I117" s="4" t="s">
        <v>3</v>
      </c>
      <c r="J117" s="3">
        <v>62748.11</v>
      </c>
      <c r="K117" s="49"/>
      <c r="L117" s="54">
        <f t="shared" si="3"/>
        <v>0</v>
      </c>
      <c r="M117" s="45">
        <v>0.1</v>
      </c>
      <c r="N117" s="55">
        <f t="shared" si="4"/>
        <v>0</v>
      </c>
      <c r="O117" s="55">
        <f t="shared" si="5"/>
        <v>0</v>
      </c>
    </row>
    <row r="118" spans="1:15" ht="45" x14ac:dyDescent="0.2">
      <c r="A118" s="2">
        <v>464</v>
      </c>
      <c r="B118" s="1">
        <v>3048912</v>
      </c>
      <c r="C118" s="2" t="s">
        <v>408</v>
      </c>
      <c r="D118" s="2" t="s">
        <v>409</v>
      </c>
      <c r="E118" s="4" t="s">
        <v>412</v>
      </c>
      <c r="F118" s="2" t="s">
        <v>44</v>
      </c>
      <c r="G118" s="2" t="s">
        <v>410</v>
      </c>
      <c r="H118" s="2" t="s">
        <v>411</v>
      </c>
      <c r="I118" s="4" t="s">
        <v>3</v>
      </c>
      <c r="J118" s="3">
        <v>5254.83</v>
      </c>
      <c r="K118" s="49"/>
      <c r="L118" s="54">
        <f t="shared" si="3"/>
        <v>0</v>
      </c>
      <c r="M118" s="45">
        <v>0.1</v>
      </c>
      <c r="N118" s="55">
        <f t="shared" si="4"/>
        <v>0</v>
      </c>
      <c r="O118" s="55">
        <f t="shared" si="5"/>
        <v>0</v>
      </c>
    </row>
    <row r="119" spans="1:15" ht="45" x14ac:dyDescent="0.2">
      <c r="A119" s="2">
        <v>465</v>
      </c>
      <c r="B119" s="1">
        <v>1048913</v>
      </c>
      <c r="C119" s="2" t="s">
        <v>408</v>
      </c>
      <c r="D119" s="2" t="s">
        <v>409</v>
      </c>
      <c r="E119" s="4" t="s">
        <v>415</v>
      </c>
      <c r="F119" s="2" t="s">
        <v>22</v>
      </c>
      <c r="G119" s="2" t="s">
        <v>413</v>
      </c>
      <c r="H119" s="2" t="s">
        <v>414</v>
      </c>
      <c r="I119" s="4" t="s">
        <v>3</v>
      </c>
      <c r="J119" s="3">
        <v>4543.13</v>
      </c>
      <c r="K119" s="49"/>
      <c r="L119" s="54">
        <f t="shared" si="3"/>
        <v>0</v>
      </c>
      <c r="M119" s="45">
        <v>0.1</v>
      </c>
      <c r="N119" s="55">
        <f t="shared" si="4"/>
        <v>0</v>
      </c>
      <c r="O119" s="55">
        <f t="shared" si="5"/>
        <v>0</v>
      </c>
    </row>
    <row r="120" spans="1:15" ht="45" x14ac:dyDescent="0.2">
      <c r="A120" s="2">
        <v>466</v>
      </c>
      <c r="B120" s="1">
        <v>3048915</v>
      </c>
      <c r="C120" s="2" t="s">
        <v>408</v>
      </c>
      <c r="D120" s="2" t="s">
        <v>409</v>
      </c>
      <c r="E120" s="4" t="s">
        <v>416</v>
      </c>
      <c r="F120" s="2" t="s">
        <v>44</v>
      </c>
      <c r="G120" s="2" t="s">
        <v>410</v>
      </c>
      <c r="H120" s="2" t="s">
        <v>208</v>
      </c>
      <c r="I120" s="4" t="s">
        <v>3</v>
      </c>
      <c r="J120" s="3">
        <v>5260.15</v>
      </c>
      <c r="K120" s="49"/>
      <c r="L120" s="54">
        <f t="shared" si="3"/>
        <v>0</v>
      </c>
      <c r="M120" s="45">
        <v>0.1</v>
      </c>
      <c r="N120" s="55">
        <f t="shared" si="4"/>
        <v>0</v>
      </c>
      <c r="O120" s="55">
        <f t="shared" si="5"/>
        <v>0</v>
      </c>
    </row>
    <row r="121" spans="1:15" ht="33.75" x14ac:dyDescent="0.2">
      <c r="A121" s="2">
        <v>483</v>
      </c>
      <c r="B121" s="1">
        <v>1014990</v>
      </c>
      <c r="C121" s="2" t="s">
        <v>420</v>
      </c>
      <c r="D121" s="2" t="s">
        <v>421</v>
      </c>
      <c r="E121" s="4" t="s">
        <v>424</v>
      </c>
      <c r="F121" s="2" t="s">
        <v>265</v>
      </c>
      <c r="G121" s="2" t="s">
        <v>422</v>
      </c>
      <c r="H121" s="2" t="s">
        <v>423</v>
      </c>
      <c r="I121" s="4" t="s">
        <v>3</v>
      </c>
      <c r="J121" s="3">
        <v>2653.23</v>
      </c>
      <c r="K121" s="49"/>
      <c r="L121" s="54">
        <f t="shared" si="3"/>
        <v>0</v>
      </c>
      <c r="M121" s="45">
        <v>0.1</v>
      </c>
      <c r="N121" s="55">
        <f t="shared" si="4"/>
        <v>0</v>
      </c>
      <c r="O121" s="55">
        <f t="shared" si="5"/>
        <v>0</v>
      </c>
    </row>
    <row r="122" spans="1:15" ht="33.75" x14ac:dyDescent="0.2">
      <c r="A122" s="2">
        <v>484</v>
      </c>
      <c r="B122" s="1">
        <v>1014992</v>
      </c>
      <c r="C122" s="2" t="s">
        <v>420</v>
      </c>
      <c r="D122" s="2" t="s">
        <v>421</v>
      </c>
      <c r="E122" s="4" t="s">
        <v>425</v>
      </c>
      <c r="F122" s="2" t="s">
        <v>265</v>
      </c>
      <c r="G122" s="2" t="s">
        <v>266</v>
      </c>
      <c r="H122" s="2" t="s">
        <v>423</v>
      </c>
      <c r="I122" s="4" t="s">
        <v>3</v>
      </c>
      <c r="J122" s="3">
        <v>5085.7299999999996</v>
      </c>
      <c r="K122" s="49"/>
      <c r="L122" s="54">
        <f t="shared" si="3"/>
        <v>0</v>
      </c>
      <c r="M122" s="45">
        <v>0.1</v>
      </c>
      <c r="N122" s="55">
        <f t="shared" si="4"/>
        <v>0</v>
      </c>
      <c r="O122" s="55">
        <f t="shared" si="5"/>
        <v>0</v>
      </c>
    </row>
    <row r="123" spans="1:15" ht="33.75" x14ac:dyDescent="0.2">
      <c r="A123" s="2">
        <v>485</v>
      </c>
      <c r="B123" s="1">
        <v>1014991</v>
      </c>
      <c r="C123" s="2" t="s">
        <v>420</v>
      </c>
      <c r="D123" s="2" t="s">
        <v>421</v>
      </c>
      <c r="E123" s="4" t="s">
        <v>427</v>
      </c>
      <c r="F123" s="2" t="s">
        <v>265</v>
      </c>
      <c r="G123" s="2" t="s">
        <v>426</v>
      </c>
      <c r="H123" s="2" t="s">
        <v>423</v>
      </c>
      <c r="I123" s="4" t="s">
        <v>3</v>
      </c>
      <c r="J123" s="3">
        <v>9904.3799999999992</v>
      </c>
      <c r="K123" s="49"/>
      <c r="L123" s="54">
        <f t="shared" si="3"/>
        <v>0</v>
      </c>
      <c r="M123" s="45">
        <v>0.1</v>
      </c>
      <c r="N123" s="55">
        <f t="shared" si="4"/>
        <v>0</v>
      </c>
      <c r="O123" s="55">
        <f t="shared" si="5"/>
        <v>0</v>
      </c>
    </row>
    <row r="124" spans="1:15" ht="45" x14ac:dyDescent="0.2">
      <c r="A124" s="2">
        <v>486</v>
      </c>
      <c r="B124" s="1">
        <v>3014999</v>
      </c>
      <c r="C124" s="2" t="s">
        <v>420</v>
      </c>
      <c r="D124" s="2" t="s">
        <v>421</v>
      </c>
      <c r="E124" s="4" t="s">
        <v>431</v>
      </c>
      <c r="F124" s="2" t="s">
        <v>428</v>
      </c>
      <c r="G124" s="2" t="s">
        <v>429</v>
      </c>
      <c r="H124" s="2" t="s">
        <v>430</v>
      </c>
      <c r="I124" s="4" t="s">
        <v>3</v>
      </c>
      <c r="J124" s="3">
        <v>13047.01</v>
      </c>
      <c r="K124" s="49"/>
      <c r="L124" s="54">
        <f t="shared" si="3"/>
        <v>0</v>
      </c>
      <c r="M124" s="45">
        <v>0.1</v>
      </c>
      <c r="N124" s="55">
        <f t="shared" si="4"/>
        <v>0</v>
      </c>
      <c r="O124" s="55">
        <f t="shared" si="5"/>
        <v>0</v>
      </c>
    </row>
    <row r="125" spans="1:15" ht="33.75" x14ac:dyDescent="0.2">
      <c r="A125" s="2">
        <v>499</v>
      </c>
      <c r="B125" s="1">
        <v>1034330</v>
      </c>
      <c r="C125" s="2" t="s">
        <v>433</v>
      </c>
      <c r="D125" s="2" t="s">
        <v>434</v>
      </c>
      <c r="E125" s="4" t="s">
        <v>435</v>
      </c>
      <c r="F125" s="2" t="s">
        <v>22</v>
      </c>
      <c r="G125" s="2" t="s">
        <v>436</v>
      </c>
      <c r="H125" s="2" t="s">
        <v>437</v>
      </c>
      <c r="I125" s="4" t="s">
        <v>3</v>
      </c>
      <c r="J125" s="3">
        <v>725.79</v>
      </c>
      <c r="K125" s="49"/>
      <c r="L125" s="54">
        <f t="shared" si="3"/>
        <v>0</v>
      </c>
      <c r="M125" s="45">
        <v>0.1</v>
      </c>
      <c r="N125" s="55">
        <f t="shared" si="4"/>
        <v>0</v>
      </c>
      <c r="O125" s="55">
        <f t="shared" si="5"/>
        <v>0</v>
      </c>
    </row>
    <row r="126" spans="1:15" ht="22.5" x14ac:dyDescent="0.2">
      <c r="A126" s="2">
        <v>508</v>
      </c>
      <c r="B126" s="1">
        <v>1165122</v>
      </c>
      <c r="C126" s="2" t="s">
        <v>438</v>
      </c>
      <c r="D126" s="2" t="s">
        <v>439</v>
      </c>
      <c r="E126" s="4" t="s">
        <v>441</v>
      </c>
      <c r="F126" s="2" t="s">
        <v>22</v>
      </c>
      <c r="G126" s="2" t="s">
        <v>113</v>
      </c>
      <c r="H126" s="2" t="s">
        <v>440</v>
      </c>
      <c r="I126" s="4" t="s">
        <v>3</v>
      </c>
      <c r="J126" s="3">
        <v>346.15</v>
      </c>
      <c r="K126" s="49"/>
      <c r="L126" s="54">
        <f t="shared" si="3"/>
        <v>0</v>
      </c>
      <c r="M126" s="45">
        <v>0.1</v>
      </c>
      <c r="N126" s="55">
        <f t="shared" si="4"/>
        <v>0</v>
      </c>
      <c r="O126" s="55">
        <f t="shared" si="5"/>
        <v>0</v>
      </c>
    </row>
    <row r="127" spans="1:15" ht="45" x14ac:dyDescent="0.2">
      <c r="A127" s="2">
        <v>516</v>
      </c>
      <c r="B127" s="1">
        <v>1087711</v>
      </c>
      <c r="C127" s="2" t="s">
        <v>442</v>
      </c>
      <c r="D127" s="2" t="s">
        <v>443</v>
      </c>
      <c r="E127" s="4" t="s">
        <v>446</v>
      </c>
      <c r="F127" s="2" t="s">
        <v>151</v>
      </c>
      <c r="G127" s="2" t="s">
        <v>444</v>
      </c>
      <c r="H127" s="2" t="s">
        <v>445</v>
      </c>
      <c r="I127" s="4" t="s">
        <v>3</v>
      </c>
      <c r="J127" s="3">
        <v>2716.05</v>
      </c>
      <c r="K127" s="49"/>
      <c r="L127" s="54">
        <f t="shared" si="3"/>
        <v>0</v>
      </c>
      <c r="M127" s="45">
        <v>0.1</v>
      </c>
      <c r="N127" s="55">
        <f t="shared" si="4"/>
        <v>0</v>
      </c>
      <c r="O127" s="55">
        <f t="shared" si="5"/>
        <v>0</v>
      </c>
    </row>
    <row r="128" spans="1:15" ht="45" x14ac:dyDescent="0.2">
      <c r="A128" s="2">
        <v>517</v>
      </c>
      <c r="B128" s="1">
        <v>1087710</v>
      </c>
      <c r="C128" s="2" t="s">
        <v>442</v>
      </c>
      <c r="D128" s="2" t="s">
        <v>443</v>
      </c>
      <c r="E128" s="4" t="s">
        <v>448</v>
      </c>
      <c r="F128" s="2" t="s">
        <v>151</v>
      </c>
      <c r="G128" s="2" t="s">
        <v>447</v>
      </c>
      <c r="H128" s="2" t="s">
        <v>445</v>
      </c>
      <c r="I128" s="4" t="s">
        <v>3</v>
      </c>
      <c r="J128" s="3">
        <v>4786.8900000000003</v>
      </c>
      <c r="K128" s="49"/>
      <c r="L128" s="54">
        <f t="shared" si="3"/>
        <v>0</v>
      </c>
      <c r="M128" s="45">
        <v>0.1</v>
      </c>
      <c r="N128" s="55">
        <f t="shared" si="4"/>
        <v>0</v>
      </c>
      <c r="O128" s="55">
        <f t="shared" si="5"/>
        <v>0</v>
      </c>
    </row>
    <row r="129" spans="1:15" ht="45" x14ac:dyDescent="0.2">
      <c r="A129" s="2">
        <v>518</v>
      </c>
      <c r="B129" s="1">
        <v>1087715</v>
      </c>
      <c r="C129" s="2" t="s">
        <v>442</v>
      </c>
      <c r="D129" s="2" t="s">
        <v>443</v>
      </c>
      <c r="E129" s="4" t="s">
        <v>450</v>
      </c>
      <c r="F129" s="2" t="s">
        <v>151</v>
      </c>
      <c r="G129" s="2" t="s">
        <v>449</v>
      </c>
      <c r="H129" s="2" t="s">
        <v>445</v>
      </c>
      <c r="I129" s="4" t="s">
        <v>3</v>
      </c>
      <c r="J129" s="3">
        <v>16841.73</v>
      </c>
      <c r="K129" s="49"/>
      <c r="L129" s="54">
        <f t="shared" si="3"/>
        <v>0</v>
      </c>
      <c r="M129" s="45">
        <v>0.1</v>
      </c>
      <c r="N129" s="55">
        <f t="shared" si="4"/>
        <v>0</v>
      </c>
      <c r="O129" s="55">
        <f t="shared" si="5"/>
        <v>0</v>
      </c>
    </row>
    <row r="130" spans="1:15" ht="45" x14ac:dyDescent="0.2">
      <c r="A130" s="2">
        <v>525</v>
      </c>
      <c r="B130" s="8">
        <v>1087660</v>
      </c>
      <c r="C130" s="4" t="s">
        <v>452</v>
      </c>
      <c r="D130" s="4" t="s">
        <v>453</v>
      </c>
      <c r="E130" s="4" t="s">
        <v>456</v>
      </c>
      <c r="F130" s="4" t="s">
        <v>151</v>
      </c>
      <c r="G130" s="4" t="s">
        <v>454</v>
      </c>
      <c r="H130" s="4" t="s">
        <v>455</v>
      </c>
      <c r="I130" s="4" t="s">
        <v>33</v>
      </c>
      <c r="J130" s="3">
        <v>576.5</v>
      </c>
      <c r="K130" s="49"/>
      <c r="L130" s="54">
        <f t="shared" si="3"/>
        <v>0</v>
      </c>
      <c r="M130" s="45">
        <v>0.1</v>
      </c>
      <c r="N130" s="55">
        <f t="shared" si="4"/>
        <v>0</v>
      </c>
      <c r="O130" s="55">
        <f t="shared" si="5"/>
        <v>0</v>
      </c>
    </row>
    <row r="131" spans="1:15" ht="45" x14ac:dyDescent="0.2">
      <c r="A131" s="2">
        <v>526</v>
      </c>
      <c r="B131" s="8">
        <v>1087662</v>
      </c>
      <c r="C131" s="4" t="s">
        <v>452</v>
      </c>
      <c r="D131" s="4" t="s">
        <v>453</v>
      </c>
      <c r="E131" s="4" t="s">
        <v>458</v>
      </c>
      <c r="F131" s="4" t="s">
        <v>151</v>
      </c>
      <c r="G131" s="4" t="s">
        <v>457</v>
      </c>
      <c r="H131" s="4" t="s">
        <v>455</v>
      </c>
      <c r="I131" s="4" t="s">
        <v>33</v>
      </c>
      <c r="J131" s="3">
        <v>1071.2</v>
      </c>
      <c r="K131" s="49"/>
      <c r="L131" s="54">
        <f t="shared" si="3"/>
        <v>0</v>
      </c>
      <c r="M131" s="45">
        <v>0.1</v>
      </c>
      <c r="N131" s="55">
        <f t="shared" si="4"/>
        <v>0</v>
      </c>
      <c r="O131" s="55">
        <f t="shared" si="5"/>
        <v>0</v>
      </c>
    </row>
    <row r="132" spans="1:15" ht="45" x14ac:dyDescent="0.2">
      <c r="A132" s="2">
        <v>527</v>
      </c>
      <c r="B132" s="8">
        <v>1087664</v>
      </c>
      <c r="C132" s="4" t="s">
        <v>452</v>
      </c>
      <c r="D132" s="4" t="s">
        <v>453</v>
      </c>
      <c r="E132" s="4" t="s">
        <v>460</v>
      </c>
      <c r="F132" s="4" t="s">
        <v>151</v>
      </c>
      <c r="G132" s="4" t="s">
        <v>459</v>
      </c>
      <c r="H132" s="4" t="s">
        <v>455</v>
      </c>
      <c r="I132" s="4" t="s">
        <v>33</v>
      </c>
      <c r="J132" s="3">
        <v>1944.8</v>
      </c>
      <c r="K132" s="49"/>
      <c r="L132" s="54">
        <f t="shared" si="3"/>
        <v>0</v>
      </c>
      <c r="M132" s="45">
        <v>0.1</v>
      </c>
      <c r="N132" s="55">
        <f t="shared" si="4"/>
        <v>0</v>
      </c>
      <c r="O132" s="55">
        <f t="shared" si="5"/>
        <v>0</v>
      </c>
    </row>
    <row r="133" spans="1:15" ht="45" x14ac:dyDescent="0.2">
      <c r="A133" s="2">
        <v>528</v>
      </c>
      <c r="B133" s="8">
        <v>1087666</v>
      </c>
      <c r="C133" s="4" t="s">
        <v>452</v>
      </c>
      <c r="D133" s="4" t="s">
        <v>453</v>
      </c>
      <c r="E133" s="4" t="s">
        <v>462</v>
      </c>
      <c r="F133" s="4" t="s">
        <v>151</v>
      </c>
      <c r="G133" s="4" t="s">
        <v>461</v>
      </c>
      <c r="H133" s="4" t="s">
        <v>455</v>
      </c>
      <c r="I133" s="4" t="s">
        <v>33</v>
      </c>
      <c r="J133" s="3">
        <v>3523.9</v>
      </c>
      <c r="K133" s="49"/>
      <c r="L133" s="54">
        <f t="shared" si="3"/>
        <v>0</v>
      </c>
      <c r="M133" s="45">
        <v>0.1</v>
      </c>
      <c r="N133" s="55">
        <f t="shared" si="4"/>
        <v>0</v>
      </c>
      <c r="O133" s="55">
        <f t="shared" si="5"/>
        <v>0</v>
      </c>
    </row>
    <row r="134" spans="1:15" ht="45" x14ac:dyDescent="0.2">
      <c r="A134" s="2">
        <v>529</v>
      </c>
      <c r="B134" s="1">
        <v>9087565</v>
      </c>
      <c r="C134" s="2" t="s">
        <v>463</v>
      </c>
      <c r="D134" s="2" t="s">
        <v>464</v>
      </c>
      <c r="E134" s="4" t="s">
        <v>468</v>
      </c>
      <c r="F134" s="2" t="s">
        <v>465</v>
      </c>
      <c r="G134" s="2" t="s">
        <v>466</v>
      </c>
      <c r="H134" s="2" t="s">
        <v>467</v>
      </c>
      <c r="I134" s="4" t="s">
        <v>3</v>
      </c>
      <c r="J134" s="3">
        <v>722.95</v>
      </c>
      <c r="K134" s="49"/>
      <c r="L134" s="54">
        <f t="shared" ref="L134:L197" si="6">ROUND(K134*J134,2)</f>
        <v>0</v>
      </c>
      <c r="M134" s="45">
        <v>0.1</v>
      </c>
      <c r="N134" s="55">
        <f t="shared" ref="N134:N197" si="7">L134*M134</f>
        <v>0</v>
      </c>
      <c r="O134" s="55">
        <f t="shared" ref="O134:O197" si="8">L134+N134</f>
        <v>0</v>
      </c>
    </row>
    <row r="135" spans="1:15" ht="45" x14ac:dyDescent="0.2">
      <c r="A135" s="2">
        <v>530</v>
      </c>
      <c r="B135" s="1">
        <v>9087566</v>
      </c>
      <c r="C135" s="2" t="s">
        <v>463</v>
      </c>
      <c r="D135" s="2" t="s">
        <v>464</v>
      </c>
      <c r="E135" s="4" t="s">
        <v>470</v>
      </c>
      <c r="F135" s="2" t="s">
        <v>465</v>
      </c>
      <c r="G135" s="2" t="s">
        <v>469</v>
      </c>
      <c r="H135" s="2" t="s">
        <v>467</v>
      </c>
      <c r="I135" s="4" t="s">
        <v>3</v>
      </c>
      <c r="J135" s="3">
        <v>1445.8</v>
      </c>
      <c r="K135" s="49"/>
      <c r="L135" s="54">
        <f t="shared" si="6"/>
        <v>0</v>
      </c>
      <c r="M135" s="45">
        <v>0.1</v>
      </c>
      <c r="N135" s="55">
        <f t="shared" si="7"/>
        <v>0</v>
      </c>
      <c r="O135" s="55">
        <f t="shared" si="8"/>
        <v>0</v>
      </c>
    </row>
    <row r="136" spans="1:15" ht="45" x14ac:dyDescent="0.2">
      <c r="A136" s="2">
        <v>531</v>
      </c>
      <c r="B136" s="1">
        <v>9087568</v>
      </c>
      <c r="C136" s="2" t="s">
        <v>463</v>
      </c>
      <c r="D136" s="2" t="s">
        <v>464</v>
      </c>
      <c r="E136" s="4" t="s">
        <v>473</v>
      </c>
      <c r="F136" s="2" t="s">
        <v>465</v>
      </c>
      <c r="G136" s="2" t="s">
        <v>471</v>
      </c>
      <c r="H136" s="2" t="s">
        <v>472</v>
      </c>
      <c r="I136" s="4" t="s">
        <v>3</v>
      </c>
      <c r="J136" s="3">
        <v>2452.9899999999998</v>
      </c>
      <c r="K136" s="49"/>
      <c r="L136" s="54">
        <f t="shared" si="6"/>
        <v>0</v>
      </c>
      <c r="M136" s="45">
        <v>0.1</v>
      </c>
      <c r="N136" s="55">
        <f t="shared" si="7"/>
        <v>0</v>
      </c>
      <c r="O136" s="55">
        <f t="shared" si="8"/>
        <v>0</v>
      </c>
    </row>
    <row r="137" spans="1:15" ht="45" x14ac:dyDescent="0.2">
      <c r="A137" s="2">
        <v>532</v>
      </c>
      <c r="B137" s="1">
        <v>9087567</v>
      </c>
      <c r="C137" s="2" t="s">
        <v>463</v>
      </c>
      <c r="D137" s="2" t="s">
        <v>464</v>
      </c>
      <c r="E137" s="4" t="s">
        <v>475</v>
      </c>
      <c r="F137" s="2" t="s">
        <v>465</v>
      </c>
      <c r="G137" s="2" t="s">
        <v>474</v>
      </c>
      <c r="H137" s="2" t="s">
        <v>467</v>
      </c>
      <c r="I137" s="4" t="s">
        <v>3</v>
      </c>
      <c r="J137" s="3">
        <v>2422.8200000000002</v>
      </c>
      <c r="K137" s="49"/>
      <c r="L137" s="54">
        <f t="shared" si="6"/>
        <v>0</v>
      </c>
      <c r="M137" s="45">
        <v>0.1</v>
      </c>
      <c r="N137" s="55">
        <f t="shared" si="7"/>
        <v>0</v>
      </c>
      <c r="O137" s="55">
        <f t="shared" si="8"/>
        <v>0</v>
      </c>
    </row>
    <row r="138" spans="1:15" ht="56.25" x14ac:dyDescent="0.2">
      <c r="A138" s="2">
        <v>548</v>
      </c>
      <c r="B138" s="1">
        <v>1084402</v>
      </c>
      <c r="C138" s="2" t="s">
        <v>476</v>
      </c>
      <c r="D138" s="2" t="s">
        <v>477</v>
      </c>
      <c r="E138" s="4" t="s">
        <v>478</v>
      </c>
      <c r="F138" s="2" t="s">
        <v>22</v>
      </c>
      <c r="G138" s="2" t="s">
        <v>111</v>
      </c>
      <c r="H138" s="4" t="s">
        <v>479</v>
      </c>
      <c r="I138" s="4" t="s">
        <v>3</v>
      </c>
      <c r="J138" s="3">
        <v>147.34</v>
      </c>
      <c r="K138" s="49"/>
      <c r="L138" s="54">
        <f t="shared" si="6"/>
        <v>0</v>
      </c>
      <c r="M138" s="45">
        <v>0.1</v>
      </c>
      <c r="N138" s="55">
        <f t="shared" si="7"/>
        <v>0</v>
      </c>
      <c r="O138" s="55">
        <f t="shared" si="8"/>
        <v>0</v>
      </c>
    </row>
    <row r="139" spans="1:15" ht="45" x14ac:dyDescent="0.2">
      <c r="A139" s="2">
        <v>552</v>
      </c>
      <c r="B139" s="1">
        <v>3084532</v>
      </c>
      <c r="C139" s="2" t="s">
        <v>480</v>
      </c>
      <c r="D139" s="2" t="s">
        <v>481</v>
      </c>
      <c r="E139" s="4" t="s">
        <v>482</v>
      </c>
      <c r="F139" s="2" t="s">
        <v>44</v>
      </c>
      <c r="G139" s="2" t="s">
        <v>483</v>
      </c>
      <c r="H139" s="2" t="s">
        <v>484</v>
      </c>
      <c r="I139" s="4" t="s">
        <v>3</v>
      </c>
      <c r="J139" s="3">
        <v>408.88</v>
      </c>
      <c r="K139" s="49"/>
      <c r="L139" s="54">
        <f t="shared" si="6"/>
        <v>0</v>
      </c>
      <c r="M139" s="45">
        <v>0.1</v>
      </c>
      <c r="N139" s="55">
        <f t="shared" si="7"/>
        <v>0</v>
      </c>
      <c r="O139" s="55">
        <f t="shared" si="8"/>
        <v>0</v>
      </c>
    </row>
    <row r="140" spans="1:15" ht="33.75" x14ac:dyDescent="0.2">
      <c r="A140" s="2">
        <v>553</v>
      </c>
      <c r="B140" s="1">
        <v>1084530</v>
      </c>
      <c r="C140" s="2" t="s">
        <v>480</v>
      </c>
      <c r="D140" s="2" t="s">
        <v>481</v>
      </c>
      <c r="E140" s="4" t="s">
        <v>485</v>
      </c>
      <c r="F140" s="2" t="s">
        <v>363</v>
      </c>
      <c r="G140" s="2" t="s">
        <v>486</v>
      </c>
      <c r="H140" s="2" t="s">
        <v>487</v>
      </c>
      <c r="I140" s="4" t="s">
        <v>3</v>
      </c>
      <c r="J140" s="3">
        <v>477.7</v>
      </c>
      <c r="K140" s="49"/>
      <c r="L140" s="54">
        <f t="shared" si="6"/>
        <v>0</v>
      </c>
      <c r="M140" s="45">
        <v>0.1</v>
      </c>
      <c r="N140" s="55">
        <f t="shared" si="7"/>
        <v>0</v>
      </c>
      <c r="O140" s="55">
        <f t="shared" si="8"/>
        <v>0</v>
      </c>
    </row>
    <row r="141" spans="1:15" ht="33.75" x14ac:dyDescent="0.2">
      <c r="A141" s="2">
        <v>558</v>
      </c>
      <c r="B141" s="1">
        <v>1084550</v>
      </c>
      <c r="C141" s="2" t="s">
        <v>488</v>
      </c>
      <c r="D141" s="2" t="s">
        <v>489</v>
      </c>
      <c r="E141" s="4" t="s">
        <v>491</v>
      </c>
      <c r="F141" s="2" t="s">
        <v>22</v>
      </c>
      <c r="G141" s="2" t="s">
        <v>191</v>
      </c>
      <c r="H141" s="2" t="s">
        <v>490</v>
      </c>
      <c r="I141" s="4" t="s">
        <v>3</v>
      </c>
      <c r="J141" s="3">
        <v>142.84</v>
      </c>
      <c r="K141" s="49"/>
      <c r="L141" s="54">
        <f t="shared" si="6"/>
        <v>0</v>
      </c>
      <c r="M141" s="45">
        <v>0.1</v>
      </c>
      <c r="N141" s="55">
        <f t="shared" si="7"/>
        <v>0</v>
      </c>
      <c r="O141" s="55">
        <f t="shared" si="8"/>
        <v>0</v>
      </c>
    </row>
    <row r="142" spans="1:15" ht="33.75" x14ac:dyDescent="0.2">
      <c r="A142" s="2">
        <v>559</v>
      </c>
      <c r="B142" s="1">
        <v>1084551</v>
      </c>
      <c r="C142" s="2" t="s">
        <v>488</v>
      </c>
      <c r="D142" s="2" t="s">
        <v>489</v>
      </c>
      <c r="E142" s="4" t="s">
        <v>492</v>
      </c>
      <c r="F142" s="2" t="s">
        <v>22</v>
      </c>
      <c r="G142" s="2" t="s">
        <v>177</v>
      </c>
      <c r="H142" s="2" t="s">
        <v>490</v>
      </c>
      <c r="I142" s="4" t="s">
        <v>3</v>
      </c>
      <c r="J142" s="3">
        <v>305.24</v>
      </c>
      <c r="K142" s="49"/>
      <c r="L142" s="54">
        <f t="shared" si="6"/>
        <v>0</v>
      </c>
      <c r="M142" s="45">
        <v>0.1</v>
      </c>
      <c r="N142" s="55">
        <f t="shared" si="7"/>
        <v>0</v>
      </c>
      <c r="O142" s="55">
        <f t="shared" si="8"/>
        <v>0</v>
      </c>
    </row>
    <row r="143" spans="1:15" ht="33.75" x14ac:dyDescent="0.2">
      <c r="A143" s="2">
        <v>560</v>
      </c>
      <c r="B143" s="1">
        <v>1084552</v>
      </c>
      <c r="C143" s="2" t="s">
        <v>488</v>
      </c>
      <c r="D143" s="2" t="s">
        <v>489</v>
      </c>
      <c r="E143" s="4" t="s">
        <v>493</v>
      </c>
      <c r="F143" s="2" t="s">
        <v>22</v>
      </c>
      <c r="G143" s="2" t="s">
        <v>173</v>
      </c>
      <c r="H143" s="2" t="s">
        <v>490</v>
      </c>
      <c r="I143" s="4" t="s">
        <v>3</v>
      </c>
      <c r="J143" s="3">
        <v>562.89</v>
      </c>
      <c r="K143" s="49"/>
      <c r="L143" s="54">
        <f t="shared" si="6"/>
        <v>0</v>
      </c>
      <c r="M143" s="45">
        <v>0.1</v>
      </c>
      <c r="N143" s="55">
        <f t="shared" si="7"/>
        <v>0</v>
      </c>
      <c r="O143" s="55">
        <f t="shared" si="8"/>
        <v>0</v>
      </c>
    </row>
    <row r="144" spans="1:15" ht="22.5" x14ac:dyDescent="0.2">
      <c r="A144" s="2">
        <v>569</v>
      </c>
      <c r="B144" s="1">
        <v>1084700</v>
      </c>
      <c r="C144" s="2" t="s">
        <v>494</v>
      </c>
      <c r="D144" s="2" t="s">
        <v>495</v>
      </c>
      <c r="E144" s="4" t="s">
        <v>498</v>
      </c>
      <c r="F144" s="2" t="s">
        <v>27</v>
      </c>
      <c r="G144" s="2" t="s">
        <v>496</v>
      </c>
      <c r="H144" s="2" t="s">
        <v>497</v>
      </c>
      <c r="I144" s="4" t="s">
        <v>3</v>
      </c>
      <c r="J144" s="3">
        <v>276.14999999999998</v>
      </c>
      <c r="K144" s="49"/>
      <c r="L144" s="54">
        <f t="shared" si="6"/>
        <v>0</v>
      </c>
      <c r="M144" s="45">
        <v>0.1</v>
      </c>
      <c r="N144" s="55">
        <f t="shared" si="7"/>
        <v>0</v>
      </c>
      <c r="O144" s="55">
        <f t="shared" si="8"/>
        <v>0</v>
      </c>
    </row>
    <row r="145" spans="1:15" ht="22.5" x14ac:dyDescent="0.2">
      <c r="A145" s="2">
        <v>570</v>
      </c>
      <c r="B145" s="1">
        <v>1084701</v>
      </c>
      <c r="C145" s="2" t="s">
        <v>494</v>
      </c>
      <c r="D145" s="2" t="s">
        <v>495</v>
      </c>
      <c r="E145" s="4" t="s">
        <v>499</v>
      </c>
      <c r="F145" s="2" t="s">
        <v>27</v>
      </c>
      <c r="G145" s="2" t="s">
        <v>176</v>
      </c>
      <c r="H145" s="2" t="s">
        <v>497</v>
      </c>
      <c r="I145" s="4" t="s">
        <v>3</v>
      </c>
      <c r="J145" s="3">
        <v>640.41999999999996</v>
      </c>
      <c r="K145" s="49"/>
      <c r="L145" s="54">
        <f t="shared" si="6"/>
        <v>0</v>
      </c>
      <c r="M145" s="45">
        <v>0.1</v>
      </c>
      <c r="N145" s="55">
        <f t="shared" si="7"/>
        <v>0</v>
      </c>
      <c r="O145" s="55">
        <f t="shared" si="8"/>
        <v>0</v>
      </c>
    </row>
    <row r="146" spans="1:15" ht="22.5" x14ac:dyDescent="0.2">
      <c r="A146" s="2">
        <v>571</v>
      </c>
      <c r="B146" s="1">
        <v>1084702</v>
      </c>
      <c r="C146" s="2" t="s">
        <v>494</v>
      </c>
      <c r="D146" s="2" t="s">
        <v>495</v>
      </c>
      <c r="E146" s="4" t="s">
        <v>500</v>
      </c>
      <c r="F146" s="2" t="s">
        <v>27</v>
      </c>
      <c r="G146" s="2" t="s">
        <v>381</v>
      </c>
      <c r="H146" s="2" t="s">
        <v>497</v>
      </c>
      <c r="I146" s="4" t="s">
        <v>3</v>
      </c>
      <c r="J146" s="3">
        <v>1136.18</v>
      </c>
      <c r="K146" s="49"/>
      <c r="L146" s="54">
        <f t="shared" si="6"/>
        <v>0</v>
      </c>
      <c r="M146" s="45">
        <v>0.1</v>
      </c>
      <c r="N146" s="55">
        <f t="shared" si="7"/>
        <v>0</v>
      </c>
      <c r="O146" s="55">
        <f t="shared" si="8"/>
        <v>0</v>
      </c>
    </row>
    <row r="147" spans="1:15" ht="45" x14ac:dyDescent="0.2">
      <c r="A147" s="2">
        <v>574</v>
      </c>
      <c r="B147" s="1">
        <v>3084823</v>
      </c>
      <c r="C147" s="2" t="s">
        <v>501</v>
      </c>
      <c r="D147" s="2" t="s">
        <v>502</v>
      </c>
      <c r="E147" s="4" t="s">
        <v>503</v>
      </c>
      <c r="F147" s="2" t="s">
        <v>428</v>
      </c>
      <c r="G147" s="2" t="s">
        <v>504</v>
      </c>
      <c r="H147" s="2" t="s">
        <v>505</v>
      </c>
      <c r="I147" s="4" t="s">
        <v>3</v>
      </c>
      <c r="J147" s="3">
        <v>3305.97</v>
      </c>
      <c r="K147" s="49"/>
      <c r="L147" s="54">
        <f t="shared" si="6"/>
        <v>0</v>
      </c>
      <c r="M147" s="45">
        <v>0.1</v>
      </c>
      <c r="N147" s="55">
        <f t="shared" si="7"/>
        <v>0</v>
      </c>
      <c r="O147" s="55">
        <f t="shared" si="8"/>
        <v>0</v>
      </c>
    </row>
    <row r="148" spans="1:15" ht="33.75" x14ac:dyDescent="0.2">
      <c r="A148" s="2">
        <v>597</v>
      </c>
      <c r="B148" s="8">
        <v>1084105</v>
      </c>
      <c r="C148" s="4" t="s">
        <v>509</v>
      </c>
      <c r="D148" s="4" t="s">
        <v>510</v>
      </c>
      <c r="E148" s="4" t="s">
        <v>513</v>
      </c>
      <c r="F148" s="4" t="s">
        <v>451</v>
      </c>
      <c r="G148" s="4" t="s">
        <v>511</v>
      </c>
      <c r="H148" s="4" t="s">
        <v>512</v>
      </c>
      <c r="I148" s="4" t="s">
        <v>3</v>
      </c>
      <c r="J148" s="3">
        <v>1079.82</v>
      </c>
      <c r="K148" s="49"/>
      <c r="L148" s="54">
        <f t="shared" si="6"/>
        <v>0</v>
      </c>
      <c r="M148" s="45">
        <v>0.1</v>
      </c>
      <c r="N148" s="55">
        <f t="shared" si="7"/>
        <v>0</v>
      </c>
      <c r="O148" s="55">
        <f t="shared" si="8"/>
        <v>0</v>
      </c>
    </row>
    <row r="149" spans="1:15" ht="33.75" x14ac:dyDescent="0.2">
      <c r="A149" s="2">
        <v>598</v>
      </c>
      <c r="B149" s="8">
        <v>1084108</v>
      </c>
      <c r="C149" s="4" t="s">
        <v>509</v>
      </c>
      <c r="D149" s="4" t="s">
        <v>510</v>
      </c>
      <c r="E149" s="4" t="s">
        <v>515</v>
      </c>
      <c r="F149" s="4" t="s">
        <v>451</v>
      </c>
      <c r="G149" s="4" t="s">
        <v>514</v>
      </c>
      <c r="H149" s="4" t="s">
        <v>512</v>
      </c>
      <c r="I149" s="4" t="s">
        <v>3</v>
      </c>
      <c r="J149" s="3">
        <v>660.46</v>
      </c>
      <c r="K149" s="49"/>
      <c r="L149" s="54">
        <f t="shared" si="6"/>
        <v>0</v>
      </c>
      <c r="M149" s="45">
        <v>0.1</v>
      </c>
      <c r="N149" s="55">
        <f t="shared" si="7"/>
        <v>0</v>
      </c>
      <c r="O149" s="55">
        <f t="shared" si="8"/>
        <v>0</v>
      </c>
    </row>
    <row r="150" spans="1:15" ht="33.75" x14ac:dyDescent="0.2">
      <c r="A150" s="2">
        <v>599</v>
      </c>
      <c r="B150" s="8">
        <v>1084134</v>
      </c>
      <c r="C150" s="4" t="s">
        <v>509</v>
      </c>
      <c r="D150" s="4" t="s">
        <v>510</v>
      </c>
      <c r="E150" s="4" t="s">
        <v>517</v>
      </c>
      <c r="F150" s="4" t="s">
        <v>451</v>
      </c>
      <c r="G150" s="4" t="s">
        <v>516</v>
      </c>
      <c r="H150" s="4" t="s">
        <v>512</v>
      </c>
      <c r="I150" s="4" t="s">
        <v>3</v>
      </c>
      <c r="J150" s="3">
        <v>1134.93</v>
      </c>
      <c r="K150" s="49"/>
      <c r="L150" s="54">
        <f t="shared" si="6"/>
        <v>0</v>
      </c>
      <c r="M150" s="45">
        <v>0.1</v>
      </c>
      <c r="N150" s="55">
        <f t="shared" si="7"/>
        <v>0</v>
      </c>
      <c r="O150" s="55">
        <f t="shared" si="8"/>
        <v>0</v>
      </c>
    </row>
    <row r="151" spans="1:15" ht="56.25" x14ac:dyDescent="0.2">
      <c r="A151" s="2">
        <v>607</v>
      </c>
      <c r="B151" s="1">
        <v>1085212</v>
      </c>
      <c r="C151" s="2" t="s">
        <v>518</v>
      </c>
      <c r="D151" s="2" t="s">
        <v>519</v>
      </c>
      <c r="E151" s="4" t="s">
        <v>520</v>
      </c>
      <c r="F151" s="2" t="s">
        <v>22</v>
      </c>
      <c r="G151" s="2" t="s">
        <v>521</v>
      </c>
      <c r="H151" s="2" t="s">
        <v>522</v>
      </c>
      <c r="I151" s="34" t="s">
        <v>3</v>
      </c>
      <c r="J151" s="3">
        <v>2220.1999999999998</v>
      </c>
      <c r="K151" s="49"/>
      <c r="L151" s="54">
        <f t="shared" si="6"/>
        <v>0</v>
      </c>
      <c r="M151" s="45">
        <v>0.1</v>
      </c>
      <c r="N151" s="55">
        <f t="shared" si="7"/>
        <v>0</v>
      </c>
      <c r="O151" s="55">
        <f t="shared" si="8"/>
        <v>0</v>
      </c>
    </row>
    <row r="152" spans="1:15" ht="22.5" x14ac:dyDescent="0.2">
      <c r="A152" s="2">
        <v>615</v>
      </c>
      <c r="B152" s="1">
        <v>1070256</v>
      </c>
      <c r="C152" s="13" t="s">
        <v>523</v>
      </c>
      <c r="D152" s="13" t="s">
        <v>524</v>
      </c>
      <c r="E152" s="4" t="s">
        <v>526</v>
      </c>
      <c r="F152" s="13" t="s">
        <v>200</v>
      </c>
      <c r="G152" s="13" t="s">
        <v>525</v>
      </c>
      <c r="H152" s="13" t="s">
        <v>417</v>
      </c>
      <c r="I152" s="4" t="s">
        <v>3</v>
      </c>
      <c r="J152" s="3">
        <v>1153.1300000000001</v>
      </c>
      <c r="K152" s="49"/>
      <c r="L152" s="54">
        <f t="shared" si="6"/>
        <v>0</v>
      </c>
      <c r="M152" s="45">
        <v>0.1</v>
      </c>
      <c r="N152" s="55">
        <f t="shared" si="7"/>
        <v>0</v>
      </c>
      <c r="O152" s="55">
        <f t="shared" si="8"/>
        <v>0</v>
      </c>
    </row>
    <row r="153" spans="1:15" ht="33.75" x14ac:dyDescent="0.2">
      <c r="A153" s="2">
        <v>620</v>
      </c>
      <c r="B153" s="1">
        <v>1070202</v>
      </c>
      <c r="C153" s="13" t="s">
        <v>527</v>
      </c>
      <c r="D153" s="13" t="s">
        <v>528</v>
      </c>
      <c r="E153" s="4" t="s">
        <v>531</v>
      </c>
      <c r="F153" s="13" t="s">
        <v>22</v>
      </c>
      <c r="G153" s="13" t="s">
        <v>529</v>
      </c>
      <c r="H153" s="13" t="s">
        <v>530</v>
      </c>
      <c r="I153" s="4" t="s">
        <v>3</v>
      </c>
      <c r="J153" s="3">
        <v>215.18</v>
      </c>
      <c r="K153" s="49"/>
      <c r="L153" s="54">
        <f t="shared" si="6"/>
        <v>0</v>
      </c>
      <c r="M153" s="45">
        <v>0.1</v>
      </c>
      <c r="N153" s="55">
        <f t="shared" si="7"/>
        <v>0</v>
      </c>
      <c r="O153" s="55">
        <f t="shared" si="8"/>
        <v>0</v>
      </c>
    </row>
    <row r="154" spans="1:15" ht="45" x14ac:dyDescent="0.2">
      <c r="A154" s="2">
        <v>626</v>
      </c>
      <c r="B154" s="1">
        <v>1070015</v>
      </c>
      <c r="C154" s="2" t="s">
        <v>532</v>
      </c>
      <c r="D154" s="2" t="s">
        <v>533</v>
      </c>
      <c r="E154" s="4" t="s">
        <v>535</v>
      </c>
      <c r="F154" s="2" t="s">
        <v>22</v>
      </c>
      <c r="G154" s="2" t="s">
        <v>210</v>
      </c>
      <c r="H154" s="2" t="s">
        <v>534</v>
      </c>
      <c r="I154" s="4" t="s">
        <v>3</v>
      </c>
      <c r="J154" s="3">
        <v>827.62</v>
      </c>
      <c r="K154" s="49"/>
      <c r="L154" s="54">
        <f t="shared" si="6"/>
        <v>0</v>
      </c>
      <c r="M154" s="45">
        <v>0.1</v>
      </c>
      <c r="N154" s="55">
        <f t="shared" si="7"/>
        <v>0</v>
      </c>
      <c r="O154" s="55">
        <f t="shared" si="8"/>
        <v>0</v>
      </c>
    </row>
    <row r="155" spans="1:15" ht="45" x14ac:dyDescent="0.2">
      <c r="A155" s="2">
        <v>627</v>
      </c>
      <c r="B155" s="1">
        <v>1070016</v>
      </c>
      <c r="C155" s="2" t="s">
        <v>532</v>
      </c>
      <c r="D155" s="2" t="s">
        <v>533</v>
      </c>
      <c r="E155" s="4" t="s">
        <v>536</v>
      </c>
      <c r="F155" s="2" t="s">
        <v>22</v>
      </c>
      <c r="G155" s="2" t="s">
        <v>209</v>
      </c>
      <c r="H155" s="2" t="s">
        <v>534</v>
      </c>
      <c r="I155" s="4" t="s">
        <v>3</v>
      </c>
      <c r="J155" s="3">
        <v>1645.93</v>
      </c>
      <c r="K155" s="49"/>
      <c r="L155" s="54">
        <f t="shared" si="6"/>
        <v>0</v>
      </c>
      <c r="M155" s="45">
        <v>0.1</v>
      </c>
      <c r="N155" s="55">
        <f t="shared" si="7"/>
        <v>0</v>
      </c>
      <c r="O155" s="55">
        <f t="shared" si="8"/>
        <v>0</v>
      </c>
    </row>
    <row r="156" spans="1:15" ht="33.75" x14ac:dyDescent="0.2">
      <c r="A156" s="2">
        <v>628</v>
      </c>
      <c r="B156" s="1">
        <v>1070093</v>
      </c>
      <c r="C156" s="2" t="s">
        <v>532</v>
      </c>
      <c r="D156" s="2" t="s">
        <v>533</v>
      </c>
      <c r="E156" s="4" t="s">
        <v>537</v>
      </c>
      <c r="F156" s="2" t="s">
        <v>27</v>
      </c>
      <c r="G156" s="2" t="s">
        <v>121</v>
      </c>
      <c r="H156" s="2" t="s">
        <v>131</v>
      </c>
      <c r="I156" s="4" t="s">
        <v>3</v>
      </c>
      <c r="J156" s="3">
        <v>902.9</v>
      </c>
      <c r="K156" s="49"/>
      <c r="L156" s="54">
        <f t="shared" si="6"/>
        <v>0</v>
      </c>
      <c r="M156" s="45">
        <v>0.1</v>
      </c>
      <c r="N156" s="55">
        <f t="shared" si="7"/>
        <v>0</v>
      </c>
      <c r="O156" s="55">
        <f t="shared" si="8"/>
        <v>0</v>
      </c>
    </row>
    <row r="157" spans="1:15" ht="33.75" x14ac:dyDescent="0.2">
      <c r="A157" s="2">
        <v>629</v>
      </c>
      <c r="B157" s="1">
        <v>1070092</v>
      </c>
      <c r="C157" s="2" t="s">
        <v>532</v>
      </c>
      <c r="D157" s="2" t="s">
        <v>533</v>
      </c>
      <c r="E157" s="4" t="s">
        <v>538</v>
      </c>
      <c r="F157" s="2" t="s">
        <v>27</v>
      </c>
      <c r="G157" s="2" t="s">
        <v>23</v>
      </c>
      <c r="H157" s="2" t="s">
        <v>131</v>
      </c>
      <c r="I157" s="4" t="s">
        <v>3</v>
      </c>
      <c r="J157" s="3">
        <v>1797.1</v>
      </c>
      <c r="K157" s="49"/>
      <c r="L157" s="54">
        <f t="shared" si="6"/>
        <v>0</v>
      </c>
      <c r="M157" s="45">
        <v>0.1</v>
      </c>
      <c r="N157" s="55">
        <f t="shared" si="7"/>
        <v>0</v>
      </c>
      <c r="O157" s="55">
        <f t="shared" si="8"/>
        <v>0</v>
      </c>
    </row>
    <row r="158" spans="1:15" ht="33.75" x14ac:dyDescent="0.2">
      <c r="A158" s="2">
        <v>633</v>
      </c>
      <c r="B158" s="1">
        <v>1070975</v>
      </c>
      <c r="C158" s="2" t="s">
        <v>532</v>
      </c>
      <c r="D158" s="2" t="s">
        <v>533</v>
      </c>
      <c r="E158" s="4" t="s">
        <v>542</v>
      </c>
      <c r="F158" s="2" t="s">
        <v>540</v>
      </c>
      <c r="G158" s="2" t="s">
        <v>209</v>
      </c>
      <c r="H158" s="2" t="s">
        <v>541</v>
      </c>
      <c r="I158" s="4" t="s">
        <v>3</v>
      </c>
      <c r="J158" s="3">
        <v>1342.83</v>
      </c>
      <c r="K158" s="49"/>
      <c r="L158" s="54">
        <f t="shared" si="6"/>
        <v>0</v>
      </c>
      <c r="M158" s="45">
        <v>0.1</v>
      </c>
      <c r="N158" s="55">
        <f t="shared" si="7"/>
        <v>0</v>
      </c>
      <c r="O158" s="55">
        <f t="shared" si="8"/>
        <v>0</v>
      </c>
    </row>
    <row r="159" spans="1:15" ht="33.75" x14ac:dyDescent="0.2">
      <c r="A159" s="2">
        <v>634</v>
      </c>
      <c r="B159" s="1">
        <v>1070976</v>
      </c>
      <c r="C159" s="2" t="s">
        <v>532</v>
      </c>
      <c r="D159" s="2" t="s">
        <v>533</v>
      </c>
      <c r="E159" s="4" t="s">
        <v>543</v>
      </c>
      <c r="F159" s="2" t="s">
        <v>540</v>
      </c>
      <c r="G159" s="2" t="s">
        <v>539</v>
      </c>
      <c r="H159" s="2" t="s">
        <v>541</v>
      </c>
      <c r="I159" s="4" t="s">
        <v>3</v>
      </c>
      <c r="J159" s="3">
        <v>2487.89</v>
      </c>
      <c r="K159" s="49"/>
      <c r="L159" s="54">
        <f t="shared" si="6"/>
        <v>0</v>
      </c>
      <c r="M159" s="45">
        <v>0.1</v>
      </c>
      <c r="N159" s="55">
        <f t="shared" si="7"/>
        <v>0</v>
      </c>
      <c r="O159" s="55">
        <f t="shared" si="8"/>
        <v>0</v>
      </c>
    </row>
    <row r="160" spans="1:15" ht="33.75" x14ac:dyDescent="0.2">
      <c r="A160" s="2">
        <v>635</v>
      </c>
      <c r="B160" s="1">
        <v>1070977</v>
      </c>
      <c r="C160" s="2" t="s">
        <v>532</v>
      </c>
      <c r="D160" s="2" t="s">
        <v>533</v>
      </c>
      <c r="E160" s="4" t="s">
        <v>544</v>
      </c>
      <c r="F160" s="2" t="s">
        <v>540</v>
      </c>
      <c r="G160" s="2" t="s">
        <v>18</v>
      </c>
      <c r="H160" s="2" t="s">
        <v>541</v>
      </c>
      <c r="I160" s="4" t="s">
        <v>3</v>
      </c>
      <c r="J160" s="3">
        <v>3249.72</v>
      </c>
      <c r="K160" s="49"/>
      <c r="L160" s="54">
        <f t="shared" si="6"/>
        <v>0</v>
      </c>
      <c r="M160" s="45">
        <v>0.1</v>
      </c>
      <c r="N160" s="55">
        <f t="shared" si="7"/>
        <v>0</v>
      </c>
      <c r="O160" s="55">
        <f t="shared" si="8"/>
        <v>0</v>
      </c>
    </row>
    <row r="161" spans="1:15" ht="22.5" x14ac:dyDescent="0.2">
      <c r="A161" s="2">
        <v>636</v>
      </c>
      <c r="B161" s="1">
        <v>1070920</v>
      </c>
      <c r="C161" s="2" t="s">
        <v>545</v>
      </c>
      <c r="D161" s="2" t="s">
        <v>546</v>
      </c>
      <c r="E161" s="4" t="s">
        <v>549</v>
      </c>
      <c r="F161" s="2" t="s">
        <v>27</v>
      </c>
      <c r="G161" s="2" t="s">
        <v>168</v>
      </c>
      <c r="H161" s="2" t="s">
        <v>548</v>
      </c>
      <c r="I161" s="4" t="s">
        <v>3</v>
      </c>
      <c r="J161" s="3">
        <v>151.66</v>
      </c>
      <c r="K161" s="49"/>
      <c r="L161" s="54">
        <f t="shared" si="6"/>
        <v>0</v>
      </c>
      <c r="M161" s="45">
        <v>0.1</v>
      </c>
      <c r="N161" s="55">
        <f t="shared" si="7"/>
        <v>0</v>
      </c>
      <c r="O161" s="55">
        <f t="shared" si="8"/>
        <v>0</v>
      </c>
    </row>
    <row r="162" spans="1:15" ht="22.5" x14ac:dyDescent="0.2">
      <c r="A162" s="2">
        <v>637</v>
      </c>
      <c r="B162" s="1">
        <v>1070921</v>
      </c>
      <c r="C162" s="2" t="s">
        <v>545</v>
      </c>
      <c r="D162" s="2" t="s">
        <v>546</v>
      </c>
      <c r="E162" s="4" t="s">
        <v>551</v>
      </c>
      <c r="F162" s="2" t="s">
        <v>27</v>
      </c>
      <c r="G162" s="2" t="s">
        <v>550</v>
      </c>
      <c r="H162" s="2" t="s">
        <v>548</v>
      </c>
      <c r="I162" s="4" t="s">
        <v>3</v>
      </c>
      <c r="J162" s="3">
        <v>272.85000000000002</v>
      </c>
      <c r="K162" s="49"/>
      <c r="L162" s="54">
        <f t="shared" si="6"/>
        <v>0</v>
      </c>
      <c r="M162" s="45">
        <v>0.1</v>
      </c>
      <c r="N162" s="55">
        <f t="shared" si="7"/>
        <v>0</v>
      </c>
      <c r="O162" s="55">
        <f t="shared" si="8"/>
        <v>0</v>
      </c>
    </row>
    <row r="163" spans="1:15" ht="22.5" x14ac:dyDescent="0.2">
      <c r="A163" s="2">
        <v>638</v>
      </c>
      <c r="B163" s="1">
        <v>1070922</v>
      </c>
      <c r="C163" s="2" t="s">
        <v>545</v>
      </c>
      <c r="D163" s="2" t="s">
        <v>546</v>
      </c>
      <c r="E163" s="4" t="s">
        <v>553</v>
      </c>
      <c r="F163" s="2" t="s">
        <v>27</v>
      </c>
      <c r="G163" s="2" t="s">
        <v>552</v>
      </c>
      <c r="H163" s="2" t="s">
        <v>548</v>
      </c>
      <c r="I163" s="4" t="s">
        <v>3</v>
      </c>
      <c r="J163" s="3">
        <v>454.79</v>
      </c>
      <c r="K163" s="49"/>
      <c r="L163" s="54">
        <f t="shared" si="6"/>
        <v>0</v>
      </c>
      <c r="M163" s="45">
        <v>0.1</v>
      </c>
      <c r="N163" s="55">
        <f t="shared" si="7"/>
        <v>0</v>
      </c>
      <c r="O163" s="55">
        <f t="shared" si="8"/>
        <v>0</v>
      </c>
    </row>
    <row r="164" spans="1:15" ht="22.5" x14ac:dyDescent="0.2">
      <c r="A164" s="2">
        <v>639</v>
      </c>
      <c r="B164" s="1">
        <v>1070923</v>
      </c>
      <c r="C164" s="2" t="s">
        <v>545</v>
      </c>
      <c r="D164" s="2" t="s">
        <v>546</v>
      </c>
      <c r="E164" s="4" t="s">
        <v>554</v>
      </c>
      <c r="F164" s="2" t="s">
        <v>27</v>
      </c>
      <c r="G164" s="2" t="s">
        <v>292</v>
      </c>
      <c r="H164" s="2" t="s">
        <v>548</v>
      </c>
      <c r="I164" s="4" t="s">
        <v>3</v>
      </c>
      <c r="J164" s="3">
        <v>673.69</v>
      </c>
      <c r="K164" s="49"/>
      <c r="L164" s="54">
        <f t="shared" si="6"/>
        <v>0</v>
      </c>
      <c r="M164" s="45">
        <v>0.1</v>
      </c>
      <c r="N164" s="55">
        <f t="shared" si="7"/>
        <v>0</v>
      </c>
      <c r="O164" s="55">
        <f t="shared" si="8"/>
        <v>0</v>
      </c>
    </row>
    <row r="165" spans="1:15" ht="33.75" x14ac:dyDescent="0.2">
      <c r="A165" s="2">
        <v>649</v>
      </c>
      <c r="B165" s="1">
        <v>1070670</v>
      </c>
      <c r="C165" s="2" t="s">
        <v>545</v>
      </c>
      <c r="D165" s="2" t="s">
        <v>546</v>
      </c>
      <c r="E165" s="4" t="s">
        <v>555</v>
      </c>
      <c r="F165" s="2" t="s">
        <v>27</v>
      </c>
      <c r="G165" s="2" t="s">
        <v>550</v>
      </c>
      <c r="H165" s="2" t="s">
        <v>131</v>
      </c>
      <c r="I165" s="4" t="s">
        <v>3</v>
      </c>
      <c r="J165" s="3">
        <v>273.10000000000002</v>
      </c>
      <c r="K165" s="49"/>
      <c r="L165" s="54">
        <f t="shared" si="6"/>
        <v>0</v>
      </c>
      <c r="M165" s="45">
        <v>0.1</v>
      </c>
      <c r="N165" s="55">
        <f t="shared" si="7"/>
        <v>0</v>
      </c>
      <c r="O165" s="55">
        <f t="shared" si="8"/>
        <v>0</v>
      </c>
    </row>
    <row r="166" spans="1:15" ht="33.75" x14ac:dyDescent="0.2">
      <c r="A166" s="2">
        <v>650</v>
      </c>
      <c r="B166" s="1">
        <v>2070924</v>
      </c>
      <c r="C166" s="2" t="s">
        <v>545</v>
      </c>
      <c r="D166" s="2" t="s">
        <v>546</v>
      </c>
      <c r="E166" s="4" t="s">
        <v>547</v>
      </c>
      <c r="F166" s="2" t="s">
        <v>556</v>
      </c>
      <c r="G166" s="2" t="s">
        <v>557</v>
      </c>
      <c r="H166" s="2" t="s">
        <v>467</v>
      </c>
      <c r="I166" s="4" t="s">
        <v>3</v>
      </c>
      <c r="J166" s="3">
        <v>1453.19</v>
      </c>
      <c r="K166" s="49"/>
      <c r="L166" s="54">
        <f t="shared" si="6"/>
        <v>0</v>
      </c>
      <c r="M166" s="45">
        <v>0.1</v>
      </c>
      <c r="N166" s="55">
        <f t="shared" si="7"/>
        <v>0</v>
      </c>
      <c r="O166" s="55">
        <f t="shared" si="8"/>
        <v>0</v>
      </c>
    </row>
    <row r="167" spans="1:15" ht="33.75" x14ac:dyDescent="0.2">
      <c r="A167" s="2">
        <v>654</v>
      </c>
      <c r="B167" s="8">
        <v>1070671</v>
      </c>
      <c r="C167" s="4" t="s">
        <v>545</v>
      </c>
      <c r="D167" s="4" t="s">
        <v>546</v>
      </c>
      <c r="E167" s="4" t="s">
        <v>558</v>
      </c>
      <c r="F167" s="4" t="s">
        <v>27</v>
      </c>
      <c r="G167" s="4" t="s">
        <v>111</v>
      </c>
      <c r="H167" s="4" t="s">
        <v>133</v>
      </c>
      <c r="I167" s="4" t="s">
        <v>3</v>
      </c>
      <c r="J167" s="7">
        <v>409.7</v>
      </c>
      <c r="K167" s="49"/>
      <c r="L167" s="54">
        <f t="shared" si="6"/>
        <v>0</v>
      </c>
      <c r="M167" s="45">
        <v>0.1</v>
      </c>
      <c r="N167" s="55">
        <f t="shared" si="7"/>
        <v>0</v>
      </c>
      <c r="O167" s="55">
        <f t="shared" si="8"/>
        <v>0</v>
      </c>
    </row>
    <row r="168" spans="1:15" ht="22.5" x14ac:dyDescent="0.2">
      <c r="A168" s="2">
        <v>666</v>
      </c>
      <c r="B168" s="1">
        <v>1071121</v>
      </c>
      <c r="C168" s="2" t="s">
        <v>559</v>
      </c>
      <c r="D168" s="2" t="s">
        <v>560</v>
      </c>
      <c r="E168" s="4" t="s">
        <v>561</v>
      </c>
      <c r="F168" s="2" t="s">
        <v>22</v>
      </c>
      <c r="G168" s="2" t="s">
        <v>121</v>
      </c>
      <c r="H168" s="2" t="s">
        <v>24</v>
      </c>
      <c r="I168" s="4" t="s">
        <v>3</v>
      </c>
      <c r="J168" s="3">
        <v>91.18</v>
      </c>
      <c r="K168" s="49"/>
      <c r="L168" s="54">
        <f t="shared" si="6"/>
        <v>0</v>
      </c>
      <c r="M168" s="45">
        <v>0.1</v>
      </c>
      <c r="N168" s="55">
        <f t="shared" si="7"/>
        <v>0</v>
      </c>
      <c r="O168" s="55">
        <f t="shared" si="8"/>
        <v>0</v>
      </c>
    </row>
    <row r="169" spans="1:15" ht="22.5" x14ac:dyDescent="0.2">
      <c r="A169" s="2">
        <v>667</v>
      </c>
      <c r="B169" s="1">
        <v>1071122</v>
      </c>
      <c r="C169" s="2" t="s">
        <v>559</v>
      </c>
      <c r="D169" s="2" t="s">
        <v>560</v>
      </c>
      <c r="E169" s="4" t="s">
        <v>562</v>
      </c>
      <c r="F169" s="2" t="s">
        <v>22</v>
      </c>
      <c r="G169" s="2" t="s">
        <v>23</v>
      </c>
      <c r="H169" s="2" t="s">
        <v>24</v>
      </c>
      <c r="I169" s="4" t="s">
        <v>3</v>
      </c>
      <c r="J169" s="3">
        <v>136.63</v>
      </c>
      <c r="K169" s="49"/>
      <c r="L169" s="54">
        <f t="shared" si="6"/>
        <v>0</v>
      </c>
      <c r="M169" s="45">
        <v>0.1</v>
      </c>
      <c r="N169" s="55">
        <f t="shared" si="7"/>
        <v>0</v>
      </c>
      <c r="O169" s="55">
        <f t="shared" si="8"/>
        <v>0</v>
      </c>
    </row>
    <row r="170" spans="1:15" ht="22.5" x14ac:dyDescent="0.2">
      <c r="A170" s="2">
        <v>671</v>
      </c>
      <c r="B170" s="1">
        <v>1071175</v>
      </c>
      <c r="C170" s="13" t="s">
        <v>559</v>
      </c>
      <c r="D170" s="13" t="s">
        <v>560</v>
      </c>
      <c r="E170" s="4" t="s">
        <v>563</v>
      </c>
      <c r="F170" s="13" t="s">
        <v>22</v>
      </c>
      <c r="G170" s="13" t="s">
        <v>23</v>
      </c>
      <c r="H170" s="13" t="s">
        <v>8</v>
      </c>
      <c r="I170" s="4" t="s">
        <v>3</v>
      </c>
      <c r="J170" s="3">
        <v>136.07</v>
      </c>
      <c r="K170" s="49"/>
      <c r="L170" s="54">
        <f t="shared" si="6"/>
        <v>0</v>
      </c>
      <c r="M170" s="45">
        <v>0.1</v>
      </c>
      <c r="N170" s="55">
        <f t="shared" si="7"/>
        <v>0</v>
      </c>
      <c r="O170" s="55">
        <f t="shared" si="8"/>
        <v>0</v>
      </c>
    </row>
    <row r="171" spans="1:15" ht="22.5" x14ac:dyDescent="0.2">
      <c r="A171" s="2">
        <v>690</v>
      </c>
      <c r="B171" s="1">
        <v>1072635</v>
      </c>
      <c r="C171" s="2" t="s">
        <v>567</v>
      </c>
      <c r="D171" s="2" t="s">
        <v>568</v>
      </c>
      <c r="E171" s="4" t="s">
        <v>569</v>
      </c>
      <c r="F171" s="2" t="s">
        <v>27</v>
      </c>
      <c r="G171" s="2" t="s">
        <v>176</v>
      </c>
      <c r="H171" s="2" t="s">
        <v>242</v>
      </c>
      <c r="I171" s="4" t="s">
        <v>3</v>
      </c>
      <c r="J171" s="3">
        <v>177.4</v>
      </c>
      <c r="K171" s="49"/>
      <c r="L171" s="54">
        <f t="shared" si="6"/>
        <v>0</v>
      </c>
      <c r="M171" s="45">
        <v>0.1</v>
      </c>
      <c r="N171" s="55">
        <f t="shared" si="7"/>
        <v>0</v>
      </c>
      <c r="O171" s="55">
        <f t="shared" si="8"/>
        <v>0</v>
      </c>
    </row>
    <row r="172" spans="1:15" ht="22.5" x14ac:dyDescent="0.2">
      <c r="A172" s="2">
        <v>691</v>
      </c>
      <c r="B172" s="1">
        <v>1072636</v>
      </c>
      <c r="C172" s="2" t="s">
        <v>567</v>
      </c>
      <c r="D172" s="2" t="s">
        <v>568</v>
      </c>
      <c r="E172" s="4" t="s">
        <v>570</v>
      </c>
      <c r="F172" s="2" t="s">
        <v>27</v>
      </c>
      <c r="G172" s="2" t="s">
        <v>381</v>
      </c>
      <c r="H172" s="2" t="s">
        <v>242</v>
      </c>
      <c r="I172" s="4" t="s">
        <v>3</v>
      </c>
      <c r="J172" s="3">
        <v>354.7</v>
      </c>
      <c r="K172" s="49"/>
      <c r="L172" s="54">
        <f t="shared" si="6"/>
        <v>0</v>
      </c>
      <c r="M172" s="45">
        <v>0.1</v>
      </c>
      <c r="N172" s="55">
        <f t="shared" si="7"/>
        <v>0</v>
      </c>
      <c r="O172" s="55">
        <f t="shared" si="8"/>
        <v>0</v>
      </c>
    </row>
    <row r="173" spans="1:15" ht="22.5" x14ac:dyDescent="0.2">
      <c r="A173" s="2">
        <v>692</v>
      </c>
      <c r="B173" s="1">
        <v>1072627</v>
      </c>
      <c r="C173" s="2" t="s">
        <v>571</v>
      </c>
      <c r="D173" s="2" t="s">
        <v>572</v>
      </c>
      <c r="E173" s="4" t="s">
        <v>573</v>
      </c>
      <c r="F173" s="2" t="s">
        <v>27</v>
      </c>
      <c r="G173" s="2" t="s">
        <v>210</v>
      </c>
      <c r="H173" s="2" t="s">
        <v>368</v>
      </c>
      <c r="I173" s="4" t="s">
        <v>3</v>
      </c>
      <c r="J173" s="3">
        <v>156.44</v>
      </c>
      <c r="K173" s="49"/>
      <c r="L173" s="54">
        <f t="shared" si="6"/>
        <v>0</v>
      </c>
      <c r="M173" s="45">
        <v>0.1</v>
      </c>
      <c r="N173" s="55">
        <f t="shared" si="7"/>
        <v>0</v>
      </c>
      <c r="O173" s="55">
        <f t="shared" si="8"/>
        <v>0</v>
      </c>
    </row>
    <row r="174" spans="1:15" ht="22.5" x14ac:dyDescent="0.2">
      <c r="A174" s="2">
        <v>694</v>
      </c>
      <c r="B174" s="1">
        <v>1072628</v>
      </c>
      <c r="C174" s="2" t="s">
        <v>571</v>
      </c>
      <c r="D174" s="2" t="s">
        <v>572</v>
      </c>
      <c r="E174" s="4" t="s">
        <v>574</v>
      </c>
      <c r="F174" s="2" t="s">
        <v>27</v>
      </c>
      <c r="G174" s="2" t="s">
        <v>209</v>
      </c>
      <c r="H174" s="2" t="s">
        <v>368</v>
      </c>
      <c r="I174" s="4" t="s">
        <v>3</v>
      </c>
      <c r="J174" s="3">
        <v>177.07</v>
      </c>
      <c r="K174" s="49"/>
      <c r="L174" s="54">
        <f t="shared" si="6"/>
        <v>0</v>
      </c>
      <c r="M174" s="45">
        <v>0.1</v>
      </c>
      <c r="N174" s="55">
        <f t="shared" si="7"/>
        <v>0</v>
      </c>
      <c r="O174" s="55">
        <f t="shared" si="8"/>
        <v>0</v>
      </c>
    </row>
    <row r="175" spans="1:15" ht="33.75" x14ac:dyDescent="0.2">
      <c r="A175" s="2">
        <v>702</v>
      </c>
      <c r="B175" s="1">
        <v>1073190</v>
      </c>
      <c r="C175" s="2" t="s">
        <v>575</v>
      </c>
      <c r="D175" s="2" t="s">
        <v>576</v>
      </c>
      <c r="E175" s="4" t="s">
        <v>578</v>
      </c>
      <c r="F175" s="2" t="s">
        <v>151</v>
      </c>
      <c r="G175" s="2" t="s">
        <v>577</v>
      </c>
      <c r="H175" s="2" t="s">
        <v>467</v>
      </c>
      <c r="I175" s="4" t="s">
        <v>3</v>
      </c>
      <c r="J175" s="3">
        <v>2518.73</v>
      </c>
      <c r="K175" s="49"/>
      <c r="L175" s="54">
        <f t="shared" si="6"/>
        <v>0</v>
      </c>
      <c r="M175" s="45">
        <v>0.1</v>
      </c>
      <c r="N175" s="55">
        <f t="shared" si="7"/>
        <v>0</v>
      </c>
      <c r="O175" s="55">
        <f t="shared" si="8"/>
        <v>0</v>
      </c>
    </row>
    <row r="176" spans="1:15" ht="33.75" x14ac:dyDescent="0.2">
      <c r="A176" s="2">
        <v>703</v>
      </c>
      <c r="B176" s="1">
        <v>1073191</v>
      </c>
      <c r="C176" s="2" t="s">
        <v>575</v>
      </c>
      <c r="D176" s="2" t="s">
        <v>576</v>
      </c>
      <c r="E176" s="4" t="s">
        <v>580</v>
      </c>
      <c r="F176" s="2" t="s">
        <v>151</v>
      </c>
      <c r="G176" s="2" t="s">
        <v>579</v>
      </c>
      <c r="H176" s="2" t="s">
        <v>467</v>
      </c>
      <c r="I176" s="4" t="s">
        <v>3</v>
      </c>
      <c r="J176" s="3">
        <v>3405.63</v>
      </c>
      <c r="K176" s="49"/>
      <c r="L176" s="54">
        <f t="shared" si="6"/>
        <v>0</v>
      </c>
      <c r="M176" s="45">
        <v>0.1</v>
      </c>
      <c r="N176" s="55">
        <f t="shared" si="7"/>
        <v>0</v>
      </c>
      <c r="O176" s="55">
        <f t="shared" si="8"/>
        <v>0</v>
      </c>
    </row>
    <row r="177" spans="1:15" ht="33.75" x14ac:dyDescent="0.2">
      <c r="A177" s="2">
        <v>706</v>
      </c>
      <c r="B177" s="1">
        <v>2087310</v>
      </c>
      <c r="C177" s="2" t="s">
        <v>581</v>
      </c>
      <c r="D177" s="2" t="s">
        <v>582</v>
      </c>
      <c r="E177" s="4" t="s">
        <v>583</v>
      </c>
      <c r="F177" s="2" t="s">
        <v>584</v>
      </c>
      <c r="G177" s="2" t="s">
        <v>585</v>
      </c>
      <c r="H177" s="2" t="s">
        <v>43</v>
      </c>
      <c r="I177" s="4" t="s">
        <v>3</v>
      </c>
      <c r="J177" s="3">
        <v>150.87</v>
      </c>
      <c r="K177" s="49"/>
      <c r="L177" s="54">
        <f t="shared" si="6"/>
        <v>0</v>
      </c>
      <c r="M177" s="45">
        <v>0.1</v>
      </c>
      <c r="N177" s="55">
        <f t="shared" si="7"/>
        <v>0</v>
      </c>
      <c r="O177" s="55">
        <f t="shared" si="8"/>
        <v>0</v>
      </c>
    </row>
    <row r="178" spans="1:15" ht="45" x14ac:dyDescent="0.2">
      <c r="A178" s="2">
        <v>707</v>
      </c>
      <c r="B178" s="1">
        <v>2087505</v>
      </c>
      <c r="C178" s="2" t="s">
        <v>581</v>
      </c>
      <c r="D178" s="2" t="s">
        <v>582</v>
      </c>
      <c r="E178" s="4" t="s">
        <v>586</v>
      </c>
      <c r="F178" s="2" t="s">
        <v>116</v>
      </c>
      <c r="G178" s="2" t="s">
        <v>585</v>
      </c>
      <c r="H178" s="2" t="s">
        <v>117</v>
      </c>
      <c r="I178" s="4" t="s">
        <v>3</v>
      </c>
      <c r="J178" s="3">
        <v>143.72999999999999</v>
      </c>
      <c r="K178" s="49"/>
      <c r="L178" s="54">
        <f t="shared" si="6"/>
        <v>0</v>
      </c>
      <c r="M178" s="45">
        <v>0.1</v>
      </c>
      <c r="N178" s="55">
        <f t="shared" si="7"/>
        <v>0</v>
      </c>
      <c r="O178" s="55">
        <f t="shared" si="8"/>
        <v>0</v>
      </c>
    </row>
    <row r="179" spans="1:15" ht="22.5" x14ac:dyDescent="0.2">
      <c r="A179" s="2">
        <v>709</v>
      </c>
      <c r="B179" s="1">
        <v>1029082</v>
      </c>
      <c r="C179" s="2" t="s">
        <v>587</v>
      </c>
      <c r="D179" s="2" t="s">
        <v>263</v>
      </c>
      <c r="E179" s="4" t="s">
        <v>589</v>
      </c>
      <c r="F179" s="2" t="s">
        <v>27</v>
      </c>
      <c r="G179" s="2" t="s">
        <v>588</v>
      </c>
      <c r="H179" s="2" t="s">
        <v>262</v>
      </c>
      <c r="I179" s="4" t="s">
        <v>3</v>
      </c>
      <c r="J179" s="3">
        <v>338.16</v>
      </c>
      <c r="K179" s="49"/>
      <c r="L179" s="54">
        <f t="shared" si="6"/>
        <v>0</v>
      </c>
      <c r="M179" s="45">
        <v>0.1</v>
      </c>
      <c r="N179" s="55">
        <f t="shared" si="7"/>
        <v>0</v>
      </c>
      <c r="O179" s="55">
        <f t="shared" si="8"/>
        <v>0</v>
      </c>
    </row>
    <row r="180" spans="1:15" ht="56.25" x14ac:dyDescent="0.2">
      <c r="A180" s="2">
        <v>711</v>
      </c>
      <c r="B180" s="1">
        <v>7110311</v>
      </c>
      <c r="C180" s="2" t="s">
        <v>590</v>
      </c>
      <c r="D180" s="2" t="s">
        <v>591</v>
      </c>
      <c r="E180" s="4" t="s">
        <v>592</v>
      </c>
      <c r="F180" s="2" t="s">
        <v>593</v>
      </c>
      <c r="G180" s="2" t="s">
        <v>594</v>
      </c>
      <c r="H180" s="2" t="s">
        <v>595</v>
      </c>
      <c r="I180" s="4" t="s">
        <v>3</v>
      </c>
      <c r="J180" s="3">
        <v>504.4</v>
      </c>
      <c r="K180" s="49"/>
      <c r="L180" s="54">
        <f t="shared" si="6"/>
        <v>0</v>
      </c>
      <c r="M180" s="45">
        <v>0.1</v>
      </c>
      <c r="N180" s="55">
        <f t="shared" si="7"/>
        <v>0</v>
      </c>
      <c r="O180" s="55">
        <f t="shared" si="8"/>
        <v>0</v>
      </c>
    </row>
    <row r="181" spans="1:15" ht="67.5" x14ac:dyDescent="0.2">
      <c r="A181" s="2">
        <v>715</v>
      </c>
      <c r="B181" s="1">
        <v>7110033</v>
      </c>
      <c r="C181" s="2" t="s">
        <v>596</v>
      </c>
      <c r="D181" s="2" t="s">
        <v>597</v>
      </c>
      <c r="E181" s="4" t="s">
        <v>598</v>
      </c>
      <c r="F181" s="2" t="s">
        <v>593</v>
      </c>
      <c r="G181" s="2" t="s">
        <v>599</v>
      </c>
      <c r="H181" s="2" t="s">
        <v>600</v>
      </c>
      <c r="I181" s="4" t="s">
        <v>3</v>
      </c>
      <c r="J181" s="3">
        <v>622.84</v>
      </c>
      <c r="K181" s="49"/>
      <c r="L181" s="54">
        <f t="shared" si="6"/>
        <v>0</v>
      </c>
      <c r="M181" s="45">
        <v>0.1</v>
      </c>
      <c r="N181" s="55">
        <f t="shared" si="7"/>
        <v>0</v>
      </c>
      <c r="O181" s="55">
        <f t="shared" si="8"/>
        <v>0</v>
      </c>
    </row>
    <row r="182" spans="1:15" ht="56.25" x14ac:dyDescent="0.2">
      <c r="A182" s="2">
        <v>717</v>
      </c>
      <c r="B182" s="1">
        <v>7114550</v>
      </c>
      <c r="C182" s="2" t="s">
        <v>601</v>
      </c>
      <c r="D182" s="2" t="s">
        <v>602</v>
      </c>
      <c r="E182" s="4" t="s">
        <v>604</v>
      </c>
      <c r="F182" s="2" t="s">
        <v>605</v>
      </c>
      <c r="G182" s="2" t="s">
        <v>606</v>
      </c>
      <c r="H182" s="2" t="s">
        <v>607</v>
      </c>
      <c r="I182" s="4" t="s">
        <v>3</v>
      </c>
      <c r="J182" s="3">
        <v>303.54000000000002</v>
      </c>
      <c r="K182" s="49"/>
      <c r="L182" s="54">
        <f t="shared" si="6"/>
        <v>0</v>
      </c>
      <c r="M182" s="45">
        <v>0.1</v>
      </c>
      <c r="N182" s="55">
        <f t="shared" si="7"/>
        <v>0</v>
      </c>
      <c r="O182" s="55">
        <f t="shared" si="8"/>
        <v>0</v>
      </c>
    </row>
    <row r="183" spans="1:15" ht="67.5" x14ac:dyDescent="0.2">
      <c r="A183" s="2">
        <v>718</v>
      </c>
      <c r="B183" s="1">
        <v>7114591</v>
      </c>
      <c r="C183" s="2" t="s">
        <v>608</v>
      </c>
      <c r="D183" s="2" t="s">
        <v>609</v>
      </c>
      <c r="E183" s="4" t="s">
        <v>610</v>
      </c>
      <c r="F183" s="2" t="s">
        <v>605</v>
      </c>
      <c r="G183" s="2" t="s">
        <v>611</v>
      </c>
      <c r="H183" s="5" t="s">
        <v>612</v>
      </c>
      <c r="I183" s="4" t="s">
        <v>3</v>
      </c>
      <c r="J183" s="3">
        <v>1731.16</v>
      </c>
      <c r="K183" s="49"/>
      <c r="L183" s="54">
        <f t="shared" si="6"/>
        <v>0</v>
      </c>
      <c r="M183" s="45">
        <v>0.1</v>
      </c>
      <c r="N183" s="55">
        <f t="shared" si="7"/>
        <v>0</v>
      </c>
      <c r="O183" s="55">
        <f t="shared" si="8"/>
        <v>0</v>
      </c>
    </row>
    <row r="184" spans="1:15" ht="45" x14ac:dyDescent="0.2">
      <c r="A184" s="2">
        <v>723</v>
      </c>
      <c r="B184" s="1">
        <v>7114670</v>
      </c>
      <c r="C184" s="2" t="s">
        <v>615</v>
      </c>
      <c r="D184" s="2" t="s">
        <v>616</v>
      </c>
      <c r="E184" s="4" t="s">
        <v>620</v>
      </c>
      <c r="F184" s="2" t="s">
        <v>617</v>
      </c>
      <c r="G184" s="2" t="s">
        <v>618</v>
      </c>
      <c r="H184" s="2" t="s">
        <v>619</v>
      </c>
      <c r="I184" s="4" t="s">
        <v>3</v>
      </c>
      <c r="J184" s="3">
        <v>1714.1</v>
      </c>
      <c r="K184" s="49"/>
      <c r="L184" s="54">
        <f t="shared" si="6"/>
        <v>0</v>
      </c>
      <c r="M184" s="45">
        <v>0.1</v>
      </c>
      <c r="N184" s="55">
        <f t="shared" si="7"/>
        <v>0</v>
      </c>
      <c r="O184" s="55">
        <f t="shared" si="8"/>
        <v>0</v>
      </c>
    </row>
    <row r="185" spans="1:15" ht="45" x14ac:dyDescent="0.2">
      <c r="A185" s="2">
        <v>724</v>
      </c>
      <c r="B185" s="1">
        <v>7114671</v>
      </c>
      <c r="C185" s="2" t="s">
        <v>615</v>
      </c>
      <c r="D185" s="2" t="s">
        <v>616</v>
      </c>
      <c r="E185" s="4" t="s">
        <v>622</v>
      </c>
      <c r="F185" s="2" t="s">
        <v>617</v>
      </c>
      <c r="G185" s="2" t="s">
        <v>621</v>
      </c>
      <c r="H185" s="2" t="s">
        <v>619</v>
      </c>
      <c r="I185" s="4" t="s">
        <v>3</v>
      </c>
      <c r="J185" s="3">
        <v>2243.88</v>
      </c>
      <c r="K185" s="49"/>
      <c r="L185" s="54">
        <f t="shared" si="6"/>
        <v>0</v>
      </c>
      <c r="M185" s="45">
        <v>0.1</v>
      </c>
      <c r="N185" s="55">
        <f t="shared" si="7"/>
        <v>0</v>
      </c>
      <c r="O185" s="55">
        <f t="shared" si="8"/>
        <v>0</v>
      </c>
    </row>
    <row r="186" spans="1:15" ht="45" x14ac:dyDescent="0.2">
      <c r="A186" s="2">
        <v>725</v>
      </c>
      <c r="B186" s="1">
        <v>7114672</v>
      </c>
      <c r="C186" s="2" t="s">
        <v>615</v>
      </c>
      <c r="D186" s="2" t="s">
        <v>616</v>
      </c>
      <c r="E186" s="4" t="s">
        <v>624</v>
      </c>
      <c r="F186" s="2" t="s">
        <v>617</v>
      </c>
      <c r="G186" s="2" t="s">
        <v>623</v>
      </c>
      <c r="H186" s="2" t="s">
        <v>619</v>
      </c>
      <c r="I186" s="4" t="s">
        <v>3</v>
      </c>
      <c r="J186" s="3">
        <v>2839.78</v>
      </c>
      <c r="K186" s="49"/>
      <c r="L186" s="54">
        <f t="shared" si="6"/>
        <v>0</v>
      </c>
      <c r="M186" s="45">
        <v>0.1</v>
      </c>
      <c r="N186" s="55">
        <f t="shared" si="7"/>
        <v>0</v>
      </c>
      <c r="O186" s="55">
        <f t="shared" si="8"/>
        <v>0</v>
      </c>
    </row>
    <row r="187" spans="1:15" ht="67.5" x14ac:dyDescent="0.2">
      <c r="A187" s="2">
        <v>726</v>
      </c>
      <c r="B187" s="1">
        <v>7114673</v>
      </c>
      <c r="C187" s="2" t="s">
        <v>615</v>
      </c>
      <c r="D187" s="2" t="s">
        <v>616</v>
      </c>
      <c r="E187" s="4" t="s">
        <v>627</v>
      </c>
      <c r="F187" s="2" t="s">
        <v>617</v>
      </c>
      <c r="G187" s="2" t="s">
        <v>625</v>
      </c>
      <c r="H187" s="2" t="s">
        <v>626</v>
      </c>
      <c r="I187" s="4" t="s">
        <v>3</v>
      </c>
      <c r="J187" s="3">
        <v>1762.33</v>
      </c>
      <c r="K187" s="49"/>
      <c r="L187" s="54">
        <f t="shared" si="6"/>
        <v>0</v>
      </c>
      <c r="M187" s="45">
        <v>0.1</v>
      </c>
      <c r="N187" s="55">
        <f t="shared" si="7"/>
        <v>0</v>
      </c>
      <c r="O187" s="55">
        <f t="shared" si="8"/>
        <v>0</v>
      </c>
    </row>
    <row r="188" spans="1:15" ht="67.5" x14ac:dyDescent="0.2">
      <c r="A188" s="2">
        <v>727</v>
      </c>
      <c r="B188" s="1">
        <v>7114674</v>
      </c>
      <c r="C188" s="2" t="s">
        <v>615</v>
      </c>
      <c r="D188" s="2" t="s">
        <v>616</v>
      </c>
      <c r="E188" s="4" t="s">
        <v>629</v>
      </c>
      <c r="F188" s="2" t="s">
        <v>617</v>
      </c>
      <c r="G188" s="2" t="s">
        <v>628</v>
      </c>
      <c r="H188" s="2" t="s">
        <v>626</v>
      </c>
      <c r="I188" s="4" t="s">
        <v>3</v>
      </c>
      <c r="J188" s="3">
        <v>2320.44</v>
      </c>
      <c r="K188" s="49"/>
      <c r="L188" s="54">
        <f t="shared" si="6"/>
        <v>0</v>
      </c>
      <c r="M188" s="45">
        <v>0.1</v>
      </c>
      <c r="N188" s="55">
        <f t="shared" si="7"/>
        <v>0</v>
      </c>
      <c r="O188" s="55">
        <f t="shared" si="8"/>
        <v>0</v>
      </c>
    </row>
    <row r="189" spans="1:15" ht="67.5" x14ac:dyDescent="0.2">
      <c r="A189" s="2">
        <v>728</v>
      </c>
      <c r="B189" s="8">
        <v>7114620</v>
      </c>
      <c r="C189" s="4" t="s">
        <v>615</v>
      </c>
      <c r="D189" s="4" t="s">
        <v>616</v>
      </c>
      <c r="E189" s="4" t="s">
        <v>631</v>
      </c>
      <c r="F189" s="4" t="s">
        <v>617</v>
      </c>
      <c r="G189" s="9" t="s">
        <v>630</v>
      </c>
      <c r="H189" s="4" t="s">
        <v>167</v>
      </c>
      <c r="I189" s="4" t="s">
        <v>3</v>
      </c>
      <c r="J189" s="7">
        <v>1321.8</v>
      </c>
      <c r="K189" s="49"/>
      <c r="L189" s="54">
        <f t="shared" si="6"/>
        <v>0</v>
      </c>
      <c r="M189" s="45">
        <v>0.1</v>
      </c>
      <c r="N189" s="55">
        <f t="shared" si="7"/>
        <v>0</v>
      </c>
      <c r="O189" s="55">
        <f t="shared" si="8"/>
        <v>0</v>
      </c>
    </row>
    <row r="190" spans="1:15" ht="67.5" x14ac:dyDescent="0.2">
      <c r="A190" s="2">
        <v>729</v>
      </c>
      <c r="B190" s="8">
        <v>7114621</v>
      </c>
      <c r="C190" s="4" t="s">
        <v>615</v>
      </c>
      <c r="D190" s="4" t="s">
        <v>616</v>
      </c>
      <c r="E190" s="4" t="s">
        <v>632</v>
      </c>
      <c r="F190" s="4" t="s">
        <v>617</v>
      </c>
      <c r="G190" s="9" t="s">
        <v>625</v>
      </c>
      <c r="H190" s="4" t="s">
        <v>167</v>
      </c>
      <c r="I190" s="4" t="s">
        <v>3</v>
      </c>
      <c r="J190" s="7">
        <v>1802.9</v>
      </c>
      <c r="K190" s="49"/>
      <c r="L190" s="54">
        <f t="shared" si="6"/>
        <v>0</v>
      </c>
      <c r="M190" s="45">
        <v>0.1</v>
      </c>
      <c r="N190" s="55">
        <f t="shared" si="7"/>
        <v>0</v>
      </c>
      <c r="O190" s="55">
        <f t="shared" si="8"/>
        <v>0</v>
      </c>
    </row>
    <row r="191" spans="1:15" ht="67.5" x14ac:dyDescent="0.2">
      <c r="A191" s="2">
        <v>730</v>
      </c>
      <c r="B191" s="8">
        <v>7114622</v>
      </c>
      <c r="C191" s="4" t="s">
        <v>615</v>
      </c>
      <c r="D191" s="4" t="s">
        <v>616</v>
      </c>
      <c r="E191" s="4" t="s">
        <v>633</v>
      </c>
      <c r="F191" s="4" t="s">
        <v>617</v>
      </c>
      <c r="G191" s="9" t="s">
        <v>628</v>
      </c>
      <c r="H191" s="4" t="s">
        <v>167</v>
      </c>
      <c r="I191" s="4" t="s">
        <v>3</v>
      </c>
      <c r="J191" s="7">
        <v>2372.4</v>
      </c>
      <c r="K191" s="49"/>
      <c r="L191" s="54">
        <f t="shared" si="6"/>
        <v>0</v>
      </c>
      <c r="M191" s="45">
        <v>0.1</v>
      </c>
      <c r="N191" s="55">
        <f t="shared" si="7"/>
        <v>0</v>
      </c>
      <c r="O191" s="55">
        <f t="shared" si="8"/>
        <v>0</v>
      </c>
    </row>
    <row r="192" spans="1:15" ht="45" x14ac:dyDescent="0.2">
      <c r="A192" s="2">
        <v>739</v>
      </c>
      <c r="B192" s="11">
        <v>7114005</v>
      </c>
      <c r="C192" s="16" t="s">
        <v>634</v>
      </c>
      <c r="D192" s="4" t="s">
        <v>635</v>
      </c>
      <c r="E192" s="4" t="s">
        <v>638</v>
      </c>
      <c r="F192" s="4" t="s">
        <v>617</v>
      </c>
      <c r="G192" s="4" t="s">
        <v>636</v>
      </c>
      <c r="H192" s="4" t="s">
        <v>637</v>
      </c>
      <c r="I192" s="4" t="s">
        <v>3</v>
      </c>
      <c r="J192" s="3">
        <v>2672.12</v>
      </c>
      <c r="K192" s="49"/>
      <c r="L192" s="54">
        <f t="shared" si="6"/>
        <v>0</v>
      </c>
      <c r="M192" s="45">
        <v>0.1</v>
      </c>
      <c r="N192" s="55">
        <f t="shared" si="7"/>
        <v>0</v>
      </c>
      <c r="O192" s="55">
        <f t="shared" si="8"/>
        <v>0</v>
      </c>
    </row>
    <row r="193" spans="1:15" ht="45" x14ac:dyDescent="0.2">
      <c r="A193" s="2">
        <v>740</v>
      </c>
      <c r="B193" s="11">
        <v>7114006</v>
      </c>
      <c r="C193" s="16" t="s">
        <v>634</v>
      </c>
      <c r="D193" s="4" t="s">
        <v>635</v>
      </c>
      <c r="E193" s="4" t="s">
        <v>640</v>
      </c>
      <c r="F193" s="4" t="s">
        <v>617</v>
      </c>
      <c r="G193" s="4" t="s">
        <v>639</v>
      </c>
      <c r="H193" s="4" t="s">
        <v>637</v>
      </c>
      <c r="I193" s="4" t="s">
        <v>3</v>
      </c>
      <c r="J193" s="3">
        <v>3453.34</v>
      </c>
      <c r="K193" s="49"/>
      <c r="L193" s="54">
        <f t="shared" si="6"/>
        <v>0</v>
      </c>
      <c r="M193" s="45">
        <v>0.1</v>
      </c>
      <c r="N193" s="55">
        <f t="shared" si="7"/>
        <v>0</v>
      </c>
      <c r="O193" s="55">
        <f t="shared" si="8"/>
        <v>0</v>
      </c>
    </row>
    <row r="194" spans="1:15" ht="67.5" x14ac:dyDescent="0.2">
      <c r="A194" s="2">
        <v>742</v>
      </c>
      <c r="B194" s="1">
        <v>7114562</v>
      </c>
      <c r="C194" s="2" t="s">
        <v>641</v>
      </c>
      <c r="D194" s="2" t="s">
        <v>642</v>
      </c>
      <c r="E194" s="4" t="s">
        <v>643</v>
      </c>
      <c r="F194" s="2" t="s">
        <v>614</v>
      </c>
      <c r="G194" s="2" t="s">
        <v>644</v>
      </c>
      <c r="H194" s="2" t="s">
        <v>645</v>
      </c>
      <c r="I194" s="4" t="s">
        <v>3</v>
      </c>
      <c r="J194" s="3">
        <v>770.87</v>
      </c>
      <c r="K194" s="49"/>
      <c r="L194" s="54">
        <f t="shared" si="6"/>
        <v>0</v>
      </c>
      <c r="M194" s="45">
        <v>0.1</v>
      </c>
      <c r="N194" s="55">
        <f t="shared" si="7"/>
        <v>0</v>
      </c>
      <c r="O194" s="55">
        <f t="shared" si="8"/>
        <v>0</v>
      </c>
    </row>
    <row r="195" spans="1:15" ht="78.75" x14ac:dyDescent="0.2">
      <c r="A195" s="2">
        <v>746</v>
      </c>
      <c r="B195" s="1">
        <v>7114597</v>
      </c>
      <c r="C195" s="2" t="s">
        <v>646</v>
      </c>
      <c r="D195" s="2" t="s">
        <v>647</v>
      </c>
      <c r="E195" s="4" t="s">
        <v>650</v>
      </c>
      <c r="F195" s="2" t="s">
        <v>605</v>
      </c>
      <c r="G195" s="2" t="s">
        <v>648</v>
      </c>
      <c r="H195" s="2" t="s">
        <v>649</v>
      </c>
      <c r="I195" s="4" t="s">
        <v>3</v>
      </c>
      <c r="J195" s="3">
        <v>736.55</v>
      </c>
      <c r="K195" s="49"/>
      <c r="L195" s="54">
        <f t="shared" si="6"/>
        <v>0</v>
      </c>
      <c r="M195" s="45">
        <v>0.1</v>
      </c>
      <c r="N195" s="55">
        <f t="shared" si="7"/>
        <v>0</v>
      </c>
      <c r="O195" s="55">
        <f t="shared" si="8"/>
        <v>0</v>
      </c>
    </row>
    <row r="196" spans="1:15" ht="56.25" x14ac:dyDescent="0.2">
      <c r="A196" s="2">
        <v>747</v>
      </c>
      <c r="B196" s="1">
        <v>7114595</v>
      </c>
      <c r="C196" s="2" t="s">
        <v>646</v>
      </c>
      <c r="D196" s="2" t="s">
        <v>651</v>
      </c>
      <c r="E196" s="4" t="s">
        <v>654</v>
      </c>
      <c r="F196" s="2" t="s">
        <v>605</v>
      </c>
      <c r="G196" s="2" t="s">
        <v>652</v>
      </c>
      <c r="H196" s="2" t="s">
        <v>653</v>
      </c>
      <c r="I196" s="4" t="s">
        <v>3</v>
      </c>
      <c r="J196" s="3">
        <v>697.85</v>
      </c>
      <c r="K196" s="49"/>
      <c r="L196" s="54">
        <f t="shared" si="6"/>
        <v>0</v>
      </c>
      <c r="M196" s="45">
        <v>0.1</v>
      </c>
      <c r="N196" s="55">
        <f t="shared" si="7"/>
        <v>0</v>
      </c>
      <c r="O196" s="55">
        <f t="shared" si="8"/>
        <v>0</v>
      </c>
    </row>
    <row r="197" spans="1:15" ht="56.25" x14ac:dyDescent="0.2">
      <c r="A197" s="2">
        <v>748</v>
      </c>
      <c r="B197" s="1">
        <v>7114596</v>
      </c>
      <c r="C197" s="2" t="s">
        <v>646</v>
      </c>
      <c r="D197" s="2" t="s">
        <v>651</v>
      </c>
      <c r="E197" s="4" t="s">
        <v>656</v>
      </c>
      <c r="F197" s="2" t="s">
        <v>605</v>
      </c>
      <c r="G197" s="2" t="s">
        <v>655</v>
      </c>
      <c r="H197" s="2" t="s">
        <v>653</v>
      </c>
      <c r="I197" s="4" t="s">
        <v>3</v>
      </c>
      <c r="J197" s="3">
        <v>1263.23</v>
      </c>
      <c r="K197" s="49"/>
      <c r="L197" s="54">
        <f t="shared" si="6"/>
        <v>0</v>
      </c>
      <c r="M197" s="45">
        <v>0.1</v>
      </c>
      <c r="N197" s="55">
        <f t="shared" si="7"/>
        <v>0</v>
      </c>
      <c r="O197" s="55">
        <f t="shared" si="8"/>
        <v>0</v>
      </c>
    </row>
    <row r="198" spans="1:15" ht="56.25" x14ac:dyDescent="0.2">
      <c r="A198" s="2">
        <v>749</v>
      </c>
      <c r="B198" s="1">
        <v>7114744</v>
      </c>
      <c r="C198" s="2" t="s">
        <v>657</v>
      </c>
      <c r="D198" s="2" t="s">
        <v>658</v>
      </c>
      <c r="E198" s="4" t="s">
        <v>661</v>
      </c>
      <c r="F198" s="2" t="s">
        <v>614</v>
      </c>
      <c r="G198" s="2" t="s">
        <v>659</v>
      </c>
      <c r="H198" s="2" t="s">
        <v>660</v>
      </c>
      <c r="I198" s="4" t="s">
        <v>3</v>
      </c>
      <c r="J198" s="3">
        <v>1825.23</v>
      </c>
      <c r="K198" s="49"/>
      <c r="L198" s="54">
        <f t="shared" ref="L198:L261" si="9">ROUND(K198*J198,2)</f>
        <v>0</v>
      </c>
      <c r="M198" s="45">
        <v>0.1</v>
      </c>
      <c r="N198" s="55">
        <f t="shared" ref="N198:N261" si="10">L198*M198</f>
        <v>0</v>
      </c>
      <c r="O198" s="55">
        <f t="shared" ref="O198:O261" si="11">L198+N198</f>
        <v>0</v>
      </c>
    </row>
    <row r="199" spans="1:15" ht="56.25" x14ac:dyDescent="0.2">
      <c r="A199" s="2">
        <v>750</v>
      </c>
      <c r="B199" s="1">
        <v>7114741</v>
      </c>
      <c r="C199" s="2" t="s">
        <v>657</v>
      </c>
      <c r="D199" s="2" t="s">
        <v>658</v>
      </c>
      <c r="E199" s="4" t="s">
        <v>663</v>
      </c>
      <c r="F199" s="2" t="s">
        <v>614</v>
      </c>
      <c r="G199" s="2" t="s">
        <v>662</v>
      </c>
      <c r="H199" s="2" t="s">
        <v>660</v>
      </c>
      <c r="I199" s="4" t="s">
        <v>3</v>
      </c>
      <c r="J199" s="3">
        <v>2542.42</v>
      </c>
      <c r="K199" s="49"/>
      <c r="L199" s="54">
        <f t="shared" si="9"/>
        <v>0</v>
      </c>
      <c r="M199" s="45">
        <v>0.1</v>
      </c>
      <c r="N199" s="55">
        <f t="shared" si="10"/>
        <v>0</v>
      </c>
      <c r="O199" s="55">
        <f t="shared" si="11"/>
        <v>0</v>
      </c>
    </row>
    <row r="200" spans="1:15" ht="22.5" x14ac:dyDescent="0.2">
      <c r="A200" s="2">
        <v>756</v>
      </c>
      <c r="B200" s="1">
        <v>1114640</v>
      </c>
      <c r="C200" s="2" t="s">
        <v>664</v>
      </c>
      <c r="D200" s="2" t="s">
        <v>665</v>
      </c>
      <c r="E200" s="4" t="s">
        <v>667</v>
      </c>
      <c r="F200" s="2" t="s">
        <v>666</v>
      </c>
      <c r="G200" s="2" t="s">
        <v>210</v>
      </c>
      <c r="H200" s="2" t="s">
        <v>385</v>
      </c>
      <c r="I200" s="4" t="s">
        <v>3</v>
      </c>
      <c r="J200" s="3">
        <v>737.3</v>
      </c>
      <c r="K200" s="49"/>
      <c r="L200" s="54">
        <f t="shared" si="9"/>
        <v>0</v>
      </c>
      <c r="M200" s="45">
        <v>0.1</v>
      </c>
      <c r="N200" s="55">
        <f t="shared" si="10"/>
        <v>0</v>
      </c>
      <c r="O200" s="55">
        <f t="shared" si="11"/>
        <v>0</v>
      </c>
    </row>
    <row r="201" spans="1:15" ht="22.5" x14ac:dyDescent="0.2">
      <c r="A201" s="2">
        <v>757</v>
      </c>
      <c r="B201" s="1">
        <v>1114643</v>
      </c>
      <c r="C201" s="2" t="s">
        <v>664</v>
      </c>
      <c r="D201" s="2" t="s">
        <v>665</v>
      </c>
      <c r="E201" s="4" t="s">
        <v>668</v>
      </c>
      <c r="F201" s="2" t="s">
        <v>27</v>
      </c>
      <c r="G201" s="2" t="s">
        <v>209</v>
      </c>
      <c r="H201" s="2" t="s">
        <v>385</v>
      </c>
      <c r="I201" s="4" t="s">
        <v>3</v>
      </c>
      <c r="J201" s="3">
        <v>675.8</v>
      </c>
      <c r="K201" s="49"/>
      <c r="L201" s="54">
        <f t="shared" si="9"/>
        <v>0</v>
      </c>
      <c r="M201" s="45">
        <v>0.1</v>
      </c>
      <c r="N201" s="55">
        <f t="shared" si="10"/>
        <v>0</v>
      </c>
      <c r="O201" s="55">
        <f t="shared" si="11"/>
        <v>0</v>
      </c>
    </row>
    <row r="202" spans="1:15" ht="33.75" x14ac:dyDescent="0.2">
      <c r="A202" s="2">
        <v>758</v>
      </c>
      <c r="B202" s="1">
        <v>3114644</v>
      </c>
      <c r="C202" s="2" t="s">
        <v>664</v>
      </c>
      <c r="D202" s="2" t="s">
        <v>665</v>
      </c>
      <c r="E202" s="4" t="s">
        <v>671</v>
      </c>
      <c r="F202" s="2" t="s">
        <v>669</v>
      </c>
      <c r="G202" s="2" t="s">
        <v>670</v>
      </c>
      <c r="H202" s="2" t="s">
        <v>396</v>
      </c>
      <c r="I202" s="4" t="s">
        <v>3</v>
      </c>
      <c r="J202" s="3">
        <v>1239.5999999999999</v>
      </c>
      <c r="K202" s="49"/>
      <c r="L202" s="54">
        <f t="shared" si="9"/>
        <v>0</v>
      </c>
      <c r="M202" s="45">
        <v>0.1</v>
      </c>
      <c r="N202" s="55">
        <f t="shared" si="10"/>
        <v>0</v>
      </c>
      <c r="O202" s="55">
        <f t="shared" si="11"/>
        <v>0</v>
      </c>
    </row>
    <row r="203" spans="1:15" ht="33.75" x14ac:dyDescent="0.2">
      <c r="A203" s="2">
        <v>759</v>
      </c>
      <c r="B203" s="1">
        <v>1114646</v>
      </c>
      <c r="C203" s="2" t="s">
        <v>664</v>
      </c>
      <c r="D203" s="2" t="s">
        <v>665</v>
      </c>
      <c r="E203" s="4" t="s">
        <v>673</v>
      </c>
      <c r="F203" s="2" t="s">
        <v>666</v>
      </c>
      <c r="G203" s="2" t="s">
        <v>672</v>
      </c>
      <c r="H203" s="2" t="s">
        <v>396</v>
      </c>
      <c r="I203" s="4" t="s">
        <v>3</v>
      </c>
      <c r="J203" s="3">
        <v>1005.3</v>
      </c>
      <c r="K203" s="49"/>
      <c r="L203" s="54">
        <f t="shared" si="9"/>
        <v>0</v>
      </c>
      <c r="M203" s="45">
        <v>0.1</v>
      </c>
      <c r="N203" s="55">
        <f t="shared" si="10"/>
        <v>0</v>
      </c>
      <c r="O203" s="55">
        <f t="shared" si="11"/>
        <v>0</v>
      </c>
    </row>
    <row r="204" spans="1:15" ht="33.75" x14ac:dyDescent="0.2">
      <c r="A204" s="2">
        <v>764</v>
      </c>
      <c r="B204" s="1">
        <v>7112250</v>
      </c>
      <c r="C204" s="2" t="s">
        <v>675</v>
      </c>
      <c r="D204" s="2" t="s">
        <v>676</v>
      </c>
      <c r="E204" s="4" t="s">
        <v>677</v>
      </c>
      <c r="F204" s="2" t="s">
        <v>603</v>
      </c>
      <c r="G204" s="2" t="s">
        <v>678</v>
      </c>
      <c r="H204" s="2" t="s">
        <v>418</v>
      </c>
      <c r="I204" s="4" t="s">
        <v>3</v>
      </c>
      <c r="J204" s="3">
        <v>12295.5</v>
      </c>
      <c r="K204" s="49"/>
      <c r="L204" s="54">
        <f t="shared" si="9"/>
        <v>0</v>
      </c>
      <c r="M204" s="45">
        <v>0.1</v>
      </c>
      <c r="N204" s="55">
        <f t="shared" si="10"/>
        <v>0</v>
      </c>
      <c r="O204" s="55">
        <f t="shared" si="11"/>
        <v>0</v>
      </c>
    </row>
    <row r="205" spans="1:15" ht="45" x14ac:dyDescent="0.2">
      <c r="A205" s="2">
        <v>765</v>
      </c>
      <c r="B205" s="1">
        <v>3058053</v>
      </c>
      <c r="C205" s="2" t="s">
        <v>679</v>
      </c>
      <c r="D205" s="2" t="s">
        <v>680</v>
      </c>
      <c r="E205" s="4" t="s">
        <v>683</v>
      </c>
      <c r="F205" s="2" t="s">
        <v>42</v>
      </c>
      <c r="G205" s="2" t="s">
        <v>681</v>
      </c>
      <c r="H205" s="2" t="s">
        <v>682</v>
      </c>
      <c r="I205" s="4" t="s">
        <v>3</v>
      </c>
      <c r="J205" s="3">
        <v>641.67999999999995</v>
      </c>
      <c r="K205" s="49"/>
      <c r="L205" s="54">
        <f t="shared" si="9"/>
        <v>0</v>
      </c>
      <c r="M205" s="45">
        <v>0.1</v>
      </c>
      <c r="N205" s="55">
        <f t="shared" si="10"/>
        <v>0</v>
      </c>
      <c r="O205" s="55">
        <f t="shared" si="11"/>
        <v>0</v>
      </c>
    </row>
    <row r="206" spans="1:15" ht="33.75" x14ac:dyDescent="0.2">
      <c r="A206" s="2">
        <v>767</v>
      </c>
      <c r="B206" s="11">
        <v>1058060</v>
      </c>
      <c r="C206" s="16" t="s">
        <v>679</v>
      </c>
      <c r="D206" s="16" t="s">
        <v>680</v>
      </c>
      <c r="E206" s="4" t="s">
        <v>685</v>
      </c>
      <c r="F206" s="16" t="s">
        <v>27</v>
      </c>
      <c r="G206" s="4" t="s">
        <v>205</v>
      </c>
      <c r="H206" s="4" t="s">
        <v>684</v>
      </c>
      <c r="I206" s="4" t="s">
        <v>3</v>
      </c>
      <c r="J206" s="7">
        <v>187.71</v>
      </c>
      <c r="K206" s="49"/>
      <c r="L206" s="54">
        <f t="shared" si="9"/>
        <v>0</v>
      </c>
      <c r="M206" s="45">
        <v>0.1</v>
      </c>
      <c r="N206" s="55">
        <f t="shared" si="10"/>
        <v>0</v>
      </c>
      <c r="O206" s="55">
        <f t="shared" si="11"/>
        <v>0</v>
      </c>
    </row>
    <row r="207" spans="1:15" ht="33.75" x14ac:dyDescent="0.2">
      <c r="A207" s="2">
        <v>770</v>
      </c>
      <c r="B207" s="11">
        <v>1058047</v>
      </c>
      <c r="C207" s="7" t="s">
        <v>686</v>
      </c>
      <c r="D207" s="7" t="s">
        <v>687</v>
      </c>
      <c r="E207" s="4" t="s">
        <v>689</v>
      </c>
      <c r="F207" s="7" t="s">
        <v>27</v>
      </c>
      <c r="G207" s="19" t="s">
        <v>212</v>
      </c>
      <c r="H207" s="19" t="s">
        <v>688</v>
      </c>
      <c r="I207" s="4" t="s">
        <v>3</v>
      </c>
      <c r="J207" s="3">
        <v>362.18</v>
      </c>
      <c r="K207" s="49"/>
      <c r="L207" s="54">
        <f t="shared" si="9"/>
        <v>0</v>
      </c>
      <c r="M207" s="45">
        <v>0.1</v>
      </c>
      <c r="N207" s="55">
        <f t="shared" si="10"/>
        <v>0</v>
      </c>
      <c r="O207" s="55">
        <f t="shared" si="11"/>
        <v>0</v>
      </c>
    </row>
    <row r="208" spans="1:15" ht="45" x14ac:dyDescent="0.2">
      <c r="A208" s="2">
        <v>771</v>
      </c>
      <c r="B208" s="11">
        <v>2058048</v>
      </c>
      <c r="C208" s="7" t="s">
        <v>686</v>
      </c>
      <c r="D208" s="7" t="s">
        <v>687</v>
      </c>
      <c r="E208" s="4" t="s">
        <v>692</v>
      </c>
      <c r="F208" s="7" t="s">
        <v>428</v>
      </c>
      <c r="G208" s="19" t="s">
        <v>690</v>
      </c>
      <c r="H208" s="19" t="s">
        <v>691</v>
      </c>
      <c r="I208" s="4" t="s">
        <v>3</v>
      </c>
      <c r="J208" s="3">
        <v>484.16</v>
      </c>
      <c r="K208" s="49"/>
      <c r="L208" s="54">
        <f t="shared" si="9"/>
        <v>0</v>
      </c>
      <c r="M208" s="45">
        <v>0.1</v>
      </c>
      <c r="N208" s="55">
        <f t="shared" si="10"/>
        <v>0</v>
      </c>
      <c r="O208" s="55">
        <f t="shared" si="11"/>
        <v>0</v>
      </c>
    </row>
    <row r="209" spans="1:15" ht="45" x14ac:dyDescent="0.2">
      <c r="A209" s="2">
        <v>774</v>
      </c>
      <c r="B209" s="8">
        <v>3058291</v>
      </c>
      <c r="C209" s="4" t="s">
        <v>693</v>
      </c>
      <c r="D209" s="4" t="s">
        <v>694</v>
      </c>
      <c r="E209" s="4" t="s">
        <v>695</v>
      </c>
      <c r="F209" s="4" t="s">
        <v>428</v>
      </c>
      <c r="G209" s="4" t="s">
        <v>696</v>
      </c>
      <c r="H209" s="4" t="s">
        <v>697</v>
      </c>
      <c r="I209" s="4" t="s">
        <v>3</v>
      </c>
      <c r="J209" s="19">
        <v>448.64</v>
      </c>
      <c r="K209" s="49"/>
      <c r="L209" s="54">
        <f t="shared" si="9"/>
        <v>0</v>
      </c>
      <c r="M209" s="45">
        <v>0.1</v>
      </c>
      <c r="N209" s="55">
        <f t="shared" si="10"/>
        <v>0</v>
      </c>
      <c r="O209" s="55">
        <f t="shared" si="11"/>
        <v>0</v>
      </c>
    </row>
    <row r="210" spans="1:15" ht="33.75" x14ac:dyDescent="0.2">
      <c r="A210" s="2">
        <v>775</v>
      </c>
      <c r="B210" s="1">
        <v>4090121</v>
      </c>
      <c r="C210" s="2" t="s">
        <v>698</v>
      </c>
      <c r="D210" s="2" t="s">
        <v>699</v>
      </c>
      <c r="E210" s="4" t="s">
        <v>700</v>
      </c>
      <c r="F210" s="2" t="s">
        <v>701</v>
      </c>
      <c r="G210" s="2" t="s">
        <v>702</v>
      </c>
      <c r="H210" s="2" t="s">
        <v>24</v>
      </c>
      <c r="I210" s="4" t="s">
        <v>3</v>
      </c>
      <c r="J210" s="3">
        <v>249.4</v>
      </c>
      <c r="K210" s="49"/>
      <c r="L210" s="54">
        <f t="shared" si="9"/>
        <v>0</v>
      </c>
      <c r="M210" s="45">
        <v>0.1</v>
      </c>
      <c r="N210" s="55">
        <f t="shared" si="10"/>
        <v>0</v>
      </c>
      <c r="O210" s="55">
        <f t="shared" si="11"/>
        <v>0</v>
      </c>
    </row>
    <row r="211" spans="1:15" ht="45" x14ac:dyDescent="0.2">
      <c r="A211" s="2">
        <v>782</v>
      </c>
      <c r="B211" s="1">
        <v>7096070</v>
      </c>
      <c r="C211" s="2" t="s">
        <v>704</v>
      </c>
      <c r="D211" s="2" t="s">
        <v>705</v>
      </c>
      <c r="E211" s="4" t="s">
        <v>706</v>
      </c>
      <c r="F211" s="2" t="s">
        <v>703</v>
      </c>
      <c r="G211" s="2" t="s">
        <v>707</v>
      </c>
      <c r="H211" s="2" t="s">
        <v>708</v>
      </c>
      <c r="I211" s="4" t="s">
        <v>3</v>
      </c>
      <c r="J211" s="3">
        <v>300.5</v>
      </c>
      <c r="K211" s="49"/>
      <c r="L211" s="54">
        <f t="shared" si="9"/>
        <v>0</v>
      </c>
      <c r="M211" s="45">
        <v>0.1</v>
      </c>
      <c r="N211" s="55">
        <f t="shared" si="10"/>
        <v>0</v>
      </c>
      <c r="O211" s="55">
        <f t="shared" si="11"/>
        <v>0</v>
      </c>
    </row>
    <row r="212" spans="1:15" ht="45" x14ac:dyDescent="0.2">
      <c r="A212" s="2">
        <v>783</v>
      </c>
      <c r="B212" s="8">
        <v>7096063</v>
      </c>
      <c r="C212" s="4" t="s">
        <v>709</v>
      </c>
      <c r="D212" s="4" t="s">
        <v>710</v>
      </c>
      <c r="E212" s="4" t="s">
        <v>711</v>
      </c>
      <c r="F212" s="4" t="s">
        <v>712</v>
      </c>
      <c r="G212" s="9" t="s">
        <v>713</v>
      </c>
      <c r="H212" s="4" t="s">
        <v>714</v>
      </c>
      <c r="I212" s="4" t="s">
        <v>3</v>
      </c>
      <c r="J212" s="7">
        <v>406</v>
      </c>
      <c r="K212" s="49"/>
      <c r="L212" s="54">
        <f t="shared" si="9"/>
        <v>0</v>
      </c>
      <c r="M212" s="45">
        <v>0.1</v>
      </c>
      <c r="N212" s="55">
        <f t="shared" si="10"/>
        <v>0</v>
      </c>
      <c r="O212" s="55">
        <f t="shared" si="11"/>
        <v>0</v>
      </c>
    </row>
    <row r="213" spans="1:15" ht="56.25" x14ac:dyDescent="0.2">
      <c r="A213" s="2">
        <v>789</v>
      </c>
      <c r="B213" s="22">
        <v>7096052</v>
      </c>
      <c r="C213" s="5" t="s">
        <v>715</v>
      </c>
      <c r="D213" s="5" t="s">
        <v>716</v>
      </c>
      <c r="E213" s="4" t="s">
        <v>717</v>
      </c>
      <c r="F213" s="5" t="s">
        <v>718</v>
      </c>
      <c r="G213" s="5" t="s">
        <v>719</v>
      </c>
      <c r="H213" s="5" t="s">
        <v>720</v>
      </c>
      <c r="I213" s="4" t="s">
        <v>3</v>
      </c>
      <c r="J213" s="3">
        <v>310.3</v>
      </c>
      <c r="K213" s="49"/>
      <c r="L213" s="54">
        <f t="shared" si="9"/>
        <v>0</v>
      </c>
      <c r="M213" s="45">
        <v>0.1</v>
      </c>
      <c r="N213" s="55">
        <f t="shared" si="10"/>
        <v>0</v>
      </c>
      <c r="O213" s="55">
        <f t="shared" si="11"/>
        <v>0</v>
      </c>
    </row>
    <row r="214" spans="1:15" ht="45" x14ac:dyDescent="0.2">
      <c r="A214" s="2">
        <v>791</v>
      </c>
      <c r="B214" s="1">
        <v>7099141</v>
      </c>
      <c r="C214" s="13" t="s">
        <v>721</v>
      </c>
      <c r="D214" s="13" t="s">
        <v>722</v>
      </c>
      <c r="E214" s="4" t="s">
        <v>725</v>
      </c>
      <c r="F214" s="13" t="s">
        <v>718</v>
      </c>
      <c r="G214" s="13" t="s">
        <v>726</v>
      </c>
      <c r="H214" s="13" t="s">
        <v>720</v>
      </c>
      <c r="I214" s="4" t="s">
        <v>3</v>
      </c>
      <c r="J214" s="3">
        <v>359.2</v>
      </c>
      <c r="K214" s="49"/>
      <c r="L214" s="54">
        <f t="shared" si="9"/>
        <v>0</v>
      </c>
      <c r="M214" s="45">
        <v>0.1</v>
      </c>
      <c r="N214" s="55">
        <f t="shared" si="10"/>
        <v>0</v>
      </c>
      <c r="O214" s="55">
        <f t="shared" si="11"/>
        <v>0</v>
      </c>
    </row>
    <row r="215" spans="1:15" ht="45" x14ac:dyDescent="0.2">
      <c r="A215" s="2">
        <v>792</v>
      </c>
      <c r="B215" s="1">
        <v>7099149</v>
      </c>
      <c r="C215" s="13" t="s">
        <v>721</v>
      </c>
      <c r="D215" s="13" t="s">
        <v>722</v>
      </c>
      <c r="E215" s="4" t="s">
        <v>728</v>
      </c>
      <c r="F215" s="13" t="s">
        <v>703</v>
      </c>
      <c r="G215" s="13" t="s">
        <v>723</v>
      </c>
      <c r="H215" s="13" t="s">
        <v>727</v>
      </c>
      <c r="I215" s="4" t="s">
        <v>3</v>
      </c>
      <c r="J215" s="3">
        <v>345.69</v>
      </c>
      <c r="K215" s="49"/>
      <c r="L215" s="54">
        <f t="shared" si="9"/>
        <v>0</v>
      </c>
      <c r="M215" s="45">
        <v>0.1</v>
      </c>
      <c r="N215" s="55">
        <f t="shared" si="10"/>
        <v>0</v>
      </c>
      <c r="O215" s="55">
        <f t="shared" si="11"/>
        <v>0</v>
      </c>
    </row>
    <row r="216" spans="1:15" ht="33.75" x14ac:dyDescent="0.2">
      <c r="A216" s="2">
        <v>800</v>
      </c>
      <c r="B216" s="1" t="s">
        <v>730</v>
      </c>
      <c r="C216" s="2" t="s">
        <v>729</v>
      </c>
      <c r="D216" s="2" t="s">
        <v>731</v>
      </c>
      <c r="E216" s="4" t="s">
        <v>732</v>
      </c>
      <c r="F216" s="2" t="s">
        <v>733</v>
      </c>
      <c r="G216" s="2" t="s">
        <v>734</v>
      </c>
      <c r="H216" s="2" t="s">
        <v>735</v>
      </c>
      <c r="I216" s="4" t="s">
        <v>3</v>
      </c>
      <c r="J216" s="3">
        <v>178.21</v>
      </c>
      <c r="K216" s="49"/>
      <c r="L216" s="54">
        <f t="shared" si="9"/>
        <v>0</v>
      </c>
      <c r="M216" s="45">
        <v>0.2</v>
      </c>
      <c r="N216" s="55">
        <f t="shared" si="10"/>
        <v>0</v>
      </c>
      <c r="O216" s="55">
        <f t="shared" si="11"/>
        <v>0</v>
      </c>
    </row>
    <row r="217" spans="1:15" ht="45" x14ac:dyDescent="0.2">
      <c r="A217" s="2">
        <v>801</v>
      </c>
      <c r="B217" s="1" t="s">
        <v>736</v>
      </c>
      <c r="C217" s="2" t="s">
        <v>729</v>
      </c>
      <c r="D217" s="2" t="s">
        <v>737</v>
      </c>
      <c r="E217" s="4" t="s">
        <v>738</v>
      </c>
      <c r="F217" s="2" t="s">
        <v>733</v>
      </c>
      <c r="G217" s="2" t="s">
        <v>734</v>
      </c>
      <c r="H217" s="2" t="s">
        <v>739</v>
      </c>
      <c r="I217" s="4" t="s">
        <v>3</v>
      </c>
      <c r="J217" s="3">
        <v>127.45</v>
      </c>
      <c r="K217" s="49"/>
      <c r="L217" s="54">
        <f t="shared" si="9"/>
        <v>0</v>
      </c>
      <c r="M217" s="45">
        <v>0.2</v>
      </c>
      <c r="N217" s="55">
        <f t="shared" si="10"/>
        <v>0</v>
      </c>
      <c r="O217" s="55">
        <f t="shared" si="11"/>
        <v>0</v>
      </c>
    </row>
    <row r="218" spans="1:15" ht="33.75" x14ac:dyDescent="0.2">
      <c r="A218" s="2">
        <v>806</v>
      </c>
      <c r="B218" s="1" t="s">
        <v>740</v>
      </c>
      <c r="C218" s="2" t="s">
        <v>729</v>
      </c>
      <c r="D218" s="2" t="s">
        <v>731</v>
      </c>
      <c r="E218" s="4" t="s">
        <v>741</v>
      </c>
      <c r="F218" s="2" t="s">
        <v>733</v>
      </c>
      <c r="G218" s="2" t="s">
        <v>742</v>
      </c>
      <c r="H218" s="2" t="s">
        <v>735</v>
      </c>
      <c r="I218" s="4" t="s">
        <v>3</v>
      </c>
      <c r="J218" s="3">
        <v>301.89999999999998</v>
      </c>
      <c r="K218" s="49"/>
      <c r="L218" s="54">
        <f t="shared" si="9"/>
        <v>0</v>
      </c>
      <c r="M218" s="45">
        <v>0.2</v>
      </c>
      <c r="N218" s="55">
        <f t="shared" si="10"/>
        <v>0</v>
      </c>
      <c r="O218" s="55">
        <f t="shared" si="11"/>
        <v>0</v>
      </c>
    </row>
    <row r="219" spans="1:15" ht="45" x14ac:dyDescent="0.2">
      <c r="A219" s="2">
        <v>807</v>
      </c>
      <c r="B219" s="1" t="s">
        <v>743</v>
      </c>
      <c r="C219" s="2" t="s">
        <v>729</v>
      </c>
      <c r="D219" s="2" t="s">
        <v>737</v>
      </c>
      <c r="E219" s="4" t="s">
        <v>744</v>
      </c>
      <c r="F219" s="2" t="s">
        <v>745</v>
      </c>
      <c r="G219" s="2" t="s">
        <v>746</v>
      </c>
      <c r="H219" s="2" t="s">
        <v>747</v>
      </c>
      <c r="I219" s="4" t="s">
        <v>3</v>
      </c>
      <c r="J219" s="3">
        <v>4070.9</v>
      </c>
      <c r="K219" s="49"/>
      <c r="L219" s="54">
        <f t="shared" si="9"/>
        <v>0</v>
      </c>
      <c r="M219" s="45">
        <v>0.2</v>
      </c>
      <c r="N219" s="55">
        <f t="shared" si="10"/>
        <v>0</v>
      </c>
      <c r="O219" s="55">
        <f t="shared" si="11"/>
        <v>0</v>
      </c>
    </row>
    <row r="220" spans="1:15" ht="45" x14ac:dyDescent="0.2">
      <c r="A220" s="2">
        <v>808</v>
      </c>
      <c r="B220" s="11" t="s">
        <v>748</v>
      </c>
      <c r="C220" s="27" t="s">
        <v>729</v>
      </c>
      <c r="D220" s="4" t="s">
        <v>737</v>
      </c>
      <c r="E220" s="4" t="s">
        <v>749</v>
      </c>
      <c r="F220" s="4" t="s">
        <v>745</v>
      </c>
      <c r="G220" s="4" t="s">
        <v>750</v>
      </c>
      <c r="H220" s="4" t="s">
        <v>751</v>
      </c>
      <c r="I220" s="4" t="s">
        <v>3</v>
      </c>
      <c r="J220" s="3">
        <v>1380.55</v>
      </c>
      <c r="K220" s="49"/>
      <c r="L220" s="54">
        <f t="shared" si="9"/>
        <v>0</v>
      </c>
      <c r="M220" s="45">
        <v>0.2</v>
      </c>
      <c r="N220" s="55">
        <f t="shared" si="10"/>
        <v>0</v>
      </c>
      <c r="O220" s="55">
        <f t="shared" si="11"/>
        <v>0</v>
      </c>
    </row>
    <row r="221" spans="1:15" ht="45" x14ac:dyDescent="0.2">
      <c r="A221" s="2">
        <v>809</v>
      </c>
      <c r="B221" s="1" t="s">
        <v>752</v>
      </c>
      <c r="C221" s="2" t="s">
        <v>729</v>
      </c>
      <c r="D221" s="2" t="s">
        <v>737</v>
      </c>
      <c r="E221" s="4" t="s">
        <v>753</v>
      </c>
      <c r="F221" s="2" t="s">
        <v>745</v>
      </c>
      <c r="G221" s="2" t="s">
        <v>746</v>
      </c>
      <c r="H221" s="2" t="s">
        <v>754</v>
      </c>
      <c r="I221" s="4" t="s">
        <v>3</v>
      </c>
      <c r="J221" s="3">
        <v>1334.46</v>
      </c>
      <c r="K221" s="49"/>
      <c r="L221" s="54">
        <f t="shared" si="9"/>
        <v>0</v>
      </c>
      <c r="M221" s="45">
        <v>0.1</v>
      </c>
      <c r="N221" s="55">
        <f t="shared" si="10"/>
        <v>0</v>
      </c>
      <c r="O221" s="55">
        <f t="shared" si="11"/>
        <v>0</v>
      </c>
    </row>
    <row r="222" spans="1:15" ht="33.75" x14ac:dyDescent="0.2">
      <c r="A222" s="2">
        <v>813</v>
      </c>
      <c r="B222" s="8">
        <v>1122915</v>
      </c>
      <c r="C222" s="4" t="s">
        <v>4</v>
      </c>
      <c r="D222" s="4" t="s">
        <v>5</v>
      </c>
      <c r="E222" s="4" t="s">
        <v>756</v>
      </c>
      <c r="F222" s="4" t="s">
        <v>6</v>
      </c>
      <c r="G222" s="4" t="s">
        <v>16</v>
      </c>
      <c r="H222" s="5" t="s">
        <v>755</v>
      </c>
      <c r="I222" s="4" t="s">
        <v>3</v>
      </c>
      <c r="J222" s="20">
        <v>97.33</v>
      </c>
      <c r="K222" s="49"/>
      <c r="L222" s="54">
        <f t="shared" si="9"/>
        <v>0</v>
      </c>
      <c r="M222" s="45">
        <v>0.1</v>
      </c>
      <c r="N222" s="55">
        <f t="shared" si="10"/>
        <v>0</v>
      </c>
      <c r="O222" s="55">
        <f t="shared" si="11"/>
        <v>0</v>
      </c>
    </row>
    <row r="223" spans="1:15" ht="33.75" x14ac:dyDescent="0.2">
      <c r="A223" s="2">
        <v>814</v>
      </c>
      <c r="B223" s="8">
        <v>1122916</v>
      </c>
      <c r="C223" s="4" t="s">
        <v>4</v>
      </c>
      <c r="D223" s="4" t="s">
        <v>5</v>
      </c>
      <c r="E223" s="4" t="s">
        <v>757</v>
      </c>
      <c r="F223" s="4" t="s">
        <v>6</v>
      </c>
      <c r="G223" s="4" t="s">
        <v>18</v>
      </c>
      <c r="H223" s="5" t="s">
        <v>755</v>
      </c>
      <c r="I223" s="4" t="s">
        <v>3</v>
      </c>
      <c r="J223" s="20">
        <v>195.01</v>
      </c>
      <c r="K223" s="49"/>
      <c r="L223" s="54">
        <f t="shared" si="9"/>
        <v>0</v>
      </c>
      <c r="M223" s="45">
        <v>0.1</v>
      </c>
      <c r="N223" s="55">
        <f t="shared" si="10"/>
        <v>0</v>
      </c>
      <c r="O223" s="55">
        <f t="shared" si="11"/>
        <v>0</v>
      </c>
    </row>
    <row r="224" spans="1:15" ht="22.5" x14ac:dyDescent="0.2">
      <c r="A224" s="2">
        <v>815</v>
      </c>
      <c r="B224" s="6">
        <v>1122500</v>
      </c>
      <c r="C224" s="9" t="s">
        <v>4</v>
      </c>
      <c r="D224" s="4" t="s">
        <v>5</v>
      </c>
      <c r="E224" s="4" t="s">
        <v>758</v>
      </c>
      <c r="F224" s="4" t="s">
        <v>6</v>
      </c>
      <c r="G224" s="4" t="s">
        <v>16</v>
      </c>
      <c r="H224" s="4" t="s">
        <v>12</v>
      </c>
      <c r="I224" s="4" t="s">
        <v>3</v>
      </c>
      <c r="J224" s="7">
        <v>97.07</v>
      </c>
      <c r="K224" s="49"/>
      <c r="L224" s="54">
        <f t="shared" si="9"/>
        <v>0</v>
      </c>
      <c r="M224" s="45">
        <v>0.1</v>
      </c>
      <c r="N224" s="55">
        <f t="shared" si="10"/>
        <v>0</v>
      </c>
      <c r="O224" s="55">
        <f t="shared" si="11"/>
        <v>0</v>
      </c>
    </row>
    <row r="225" spans="1:15" ht="22.5" x14ac:dyDescent="0.2">
      <c r="A225" s="2">
        <v>820</v>
      </c>
      <c r="B225" s="8">
        <v>5129472</v>
      </c>
      <c r="C225" s="4" t="s">
        <v>49</v>
      </c>
      <c r="D225" s="4" t="s">
        <v>50</v>
      </c>
      <c r="E225" s="4" t="s">
        <v>759</v>
      </c>
      <c r="F225" s="4" t="s">
        <v>52</v>
      </c>
      <c r="G225" s="4" t="s">
        <v>264</v>
      </c>
      <c r="H225" s="4" t="s">
        <v>38</v>
      </c>
      <c r="I225" s="4" t="s">
        <v>3</v>
      </c>
      <c r="J225" s="20">
        <v>688.1</v>
      </c>
      <c r="K225" s="49"/>
      <c r="L225" s="54">
        <f t="shared" si="9"/>
        <v>0</v>
      </c>
      <c r="M225" s="45">
        <v>0.1</v>
      </c>
      <c r="N225" s="55">
        <f t="shared" si="10"/>
        <v>0</v>
      </c>
      <c r="O225" s="55">
        <f t="shared" si="11"/>
        <v>0</v>
      </c>
    </row>
    <row r="226" spans="1:15" ht="22.5" x14ac:dyDescent="0.2">
      <c r="A226" s="2">
        <v>821</v>
      </c>
      <c r="B226" s="8">
        <v>5129476</v>
      </c>
      <c r="C226" s="4" t="s">
        <v>49</v>
      </c>
      <c r="D226" s="4" t="s">
        <v>50</v>
      </c>
      <c r="E226" s="4" t="s">
        <v>762</v>
      </c>
      <c r="F226" s="4" t="s">
        <v>52</v>
      </c>
      <c r="G226" s="4" t="s">
        <v>760</v>
      </c>
      <c r="H226" s="4" t="s">
        <v>761</v>
      </c>
      <c r="I226" s="4" t="s">
        <v>3</v>
      </c>
      <c r="J226" s="20">
        <v>1225.5</v>
      </c>
      <c r="K226" s="49"/>
      <c r="L226" s="54">
        <f t="shared" si="9"/>
        <v>0</v>
      </c>
      <c r="M226" s="45">
        <v>0.1</v>
      </c>
      <c r="N226" s="55">
        <f t="shared" si="10"/>
        <v>0</v>
      </c>
      <c r="O226" s="55">
        <f t="shared" si="11"/>
        <v>0</v>
      </c>
    </row>
    <row r="227" spans="1:15" ht="33.75" x14ac:dyDescent="0.2">
      <c r="A227" s="2">
        <v>822</v>
      </c>
      <c r="B227" s="8">
        <v>3129476</v>
      </c>
      <c r="C227" s="4" t="s">
        <v>49</v>
      </c>
      <c r="D227" s="4" t="s">
        <v>50</v>
      </c>
      <c r="E227" s="4" t="s">
        <v>765</v>
      </c>
      <c r="F227" s="4" t="s">
        <v>763</v>
      </c>
      <c r="G227" s="4" t="s">
        <v>764</v>
      </c>
      <c r="H227" s="4" t="s">
        <v>761</v>
      </c>
      <c r="I227" s="4" t="s">
        <v>3</v>
      </c>
      <c r="J227" s="20">
        <v>1754.3</v>
      </c>
      <c r="K227" s="49"/>
      <c r="L227" s="54">
        <f t="shared" si="9"/>
        <v>0</v>
      </c>
      <c r="M227" s="45">
        <v>0.1</v>
      </c>
      <c r="N227" s="55">
        <f t="shared" si="10"/>
        <v>0</v>
      </c>
      <c r="O227" s="55">
        <f t="shared" si="11"/>
        <v>0</v>
      </c>
    </row>
    <row r="228" spans="1:15" ht="33.75" x14ac:dyDescent="0.2">
      <c r="A228" s="2">
        <v>824</v>
      </c>
      <c r="B228" s="8">
        <v>3129478</v>
      </c>
      <c r="C228" s="4" t="s">
        <v>49</v>
      </c>
      <c r="D228" s="4" t="s">
        <v>50</v>
      </c>
      <c r="E228" s="4" t="s">
        <v>767</v>
      </c>
      <c r="F228" s="4" t="s">
        <v>763</v>
      </c>
      <c r="G228" s="4" t="s">
        <v>766</v>
      </c>
      <c r="H228" s="4" t="s">
        <v>761</v>
      </c>
      <c r="I228" s="4" t="s">
        <v>3</v>
      </c>
      <c r="J228" s="20">
        <v>3785.5</v>
      </c>
      <c r="K228" s="49"/>
      <c r="L228" s="54">
        <f t="shared" si="9"/>
        <v>0</v>
      </c>
      <c r="M228" s="45">
        <v>0.1</v>
      </c>
      <c r="N228" s="55">
        <f t="shared" si="10"/>
        <v>0</v>
      </c>
      <c r="O228" s="55">
        <f t="shared" si="11"/>
        <v>0</v>
      </c>
    </row>
    <row r="229" spans="1:15" ht="33.75" x14ac:dyDescent="0.2">
      <c r="A229" s="2">
        <v>825</v>
      </c>
      <c r="B229" s="8">
        <v>3129479</v>
      </c>
      <c r="C229" s="4" t="s">
        <v>49</v>
      </c>
      <c r="D229" s="4" t="s">
        <v>50</v>
      </c>
      <c r="E229" s="4" t="s">
        <v>769</v>
      </c>
      <c r="F229" s="4" t="s">
        <v>763</v>
      </c>
      <c r="G229" s="4" t="s">
        <v>768</v>
      </c>
      <c r="H229" s="4" t="s">
        <v>761</v>
      </c>
      <c r="I229" s="4" t="s">
        <v>3</v>
      </c>
      <c r="J229" s="20">
        <v>7571</v>
      </c>
      <c r="K229" s="49"/>
      <c r="L229" s="54">
        <f t="shared" si="9"/>
        <v>0</v>
      </c>
      <c r="M229" s="45">
        <v>0.1</v>
      </c>
      <c r="N229" s="55">
        <f t="shared" si="10"/>
        <v>0</v>
      </c>
      <c r="O229" s="55">
        <f t="shared" si="11"/>
        <v>0</v>
      </c>
    </row>
    <row r="230" spans="1:15" ht="33.75" x14ac:dyDescent="0.2">
      <c r="A230" s="2">
        <v>826</v>
      </c>
      <c r="B230" s="8">
        <v>1129474</v>
      </c>
      <c r="C230" s="4" t="s">
        <v>49</v>
      </c>
      <c r="D230" s="4" t="s">
        <v>50</v>
      </c>
      <c r="E230" s="4" t="s">
        <v>771</v>
      </c>
      <c r="F230" s="4" t="s">
        <v>6</v>
      </c>
      <c r="G230" s="4" t="s">
        <v>770</v>
      </c>
      <c r="H230" s="4" t="s">
        <v>38</v>
      </c>
      <c r="I230" s="4" t="s">
        <v>3</v>
      </c>
      <c r="J230" s="20">
        <v>1455.3</v>
      </c>
      <c r="K230" s="49"/>
      <c r="L230" s="54">
        <f t="shared" si="9"/>
        <v>0</v>
      </c>
      <c r="M230" s="45">
        <v>0.1</v>
      </c>
      <c r="N230" s="55">
        <f t="shared" si="10"/>
        <v>0</v>
      </c>
      <c r="O230" s="55">
        <f t="shared" si="11"/>
        <v>0</v>
      </c>
    </row>
    <row r="231" spans="1:15" ht="33.75" x14ac:dyDescent="0.2">
      <c r="A231" s="2">
        <v>827</v>
      </c>
      <c r="B231" s="8">
        <v>1129475</v>
      </c>
      <c r="C231" s="4" t="s">
        <v>49</v>
      </c>
      <c r="D231" s="4" t="s">
        <v>50</v>
      </c>
      <c r="E231" s="4" t="s">
        <v>773</v>
      </c>
      <c r="F231" s="4" t="s">
        <v>6</v>
      </c>
      <c r="G231" s="4" t="s">
        <v>772</v>
      </c>
      <c r="H231" s="4" t="s">
        <v>38</v>
      </c>
      <c r="I231" s="4" t="s">
        <v>3</v>
      </c>
      <c r="J231" s="20">
        <v>2910.7</v>
      </c>
      <c r="K231" s="49"/>
      <c r="L231" s="54">
        <f t="shared" si="9"/>
        <v>0</v>
      </c>
      <c r="M231" s="45">
        <v>0.1</v>
      </c>
      <c r="N231" s="55">
        <f t="shared" si="10"/>
        <v>0</v>
      </c>
      <c r="O231" s="55">
        <f t="shared" si="11"/>
        <v>0</v>
      </c>
    </row>
    <row r="232" spans="1:15" ht="33.75" x14ac:dyDescent="0.2">
      <c r="A232" s="2">
        <v>829</v>
      </c>
      <c r="B232" s="8">
        <v>1129130</v>
      </c>
      <c r="C232" s="4" t="s">
        <v>49</v>
      </c>
      <c r="D232" s="4" t="s">
        <v>50</v>
      </c>
      <c r="E232" s="4" t="s">
        <v>775</v>
      </c>
      <c r="F232" s="4" t="s">
        <v>151</v>
      </c>
      <c r="G232" s="4" t="s">
        <v>772</v>
      </c>
      <c r="H232" s="4" t="s">
        <v>774</v>
      </c>
      <c r="I232" s="4" t="s">
        <v>3</v>
      </c>
      <c r="J232" s="20">
        <v>2889</v>
      </c>
      <c r="K232" s="49"/>
      <c r="L232" s="54">
        <f t="shared" si="9"/>
        <v>0</v>
      </c>
      <c r="M232" s="45">
        <v>0.1</v>
      </c>
      <c r="N232" s="55">
        <f t="shared" si="10"/>
        <v>0</v>
      </c>
      <c r="O232" s="55">
        <f t="shared" si="11"/>
        <v>0</v>
      </c>
    </row>
    <row r="233" spans="1:15" ht="33.75" x14ac:dyDescent="0.2">
      <c r="A233" s="2">
        <v>830</v>
      </c>
      <c r="B233" s="8">
        <v>5129131</v>
      </c>
      <c r="C233" s="4" t="s">
        <v>49</v>
      </c>
      <c r="D233" s="4" t="s">
        <v>50</v>
      </c>
      <c r="E233" s="4" t="s">
        <v>777</v>
      </c>
      <c r="F233" s="4" t="s">
        <v>52</v>
      </c>
      <c r="G233" s="4" t="s">
        <v>776</v>
      </c>
      <c r="H233" s="4" t="s">
        <v>774</v>
      </c>
      <c r="I233" s="4" t="s">
        <v>3</v>
      </c>
      <c r="J233" s="20">
        <v>3436.7</v>
      </c>
      <c r="K233" s="49"/>
      <c r="L233" s="54">
        <f t="shared" si="9"/>
        <v>0</v>
      </c>
      <c r="M233" s="45">
        <v>0.1</v>
      </c>
      <c r="N233" s="55">
        <f t="shared" si="10"/>
        <v>0</v>
      </c>
      <c r="O233" s="55">
        <f t="shared" si="11"/>
        <v>0</v>
      </c>
    </row>
    <row r="234" spans="1:15" ht="33.75" x14ac:dyDescent="0.2">
      <c r="A234" s="2">
        <v>831</v>
      </c>
      <c r="B234" s="6">
        <v>3129501</v>
      </c>
      <c r="C234" s="4" t="s">
        <v>49</v>
      </c>
      <c r="D234" s="4" t="s">
        <v>50</v>
      </c>
      <c r="E234" s="4" t="s">
        <v>779</v>
      </c>
      <c r="F234" s="4" t="s">
        <v>763</v>
      </c>
      <c r="G234" s="4" t="s">
        <v>778</v>
      </c>
      <c r="H234" s="4" t="s">
        <v>288</v>
      </c>
      <c r="I234" s="4" t="s">
        <v>3</v>
      </c>
      <c r="J234" s="7">
        <v>7809</v>
      </c>
      <c r="K234" s="49"/>
      <c r="L234" s="54">
        <f t="shared" si="9"/>
        <v>0</v>
      </c>
      <c r="M234" s="45">
        <v>0.1</v>
      </c>
      <c r="N234" s="55">
        <f t="shared" si="10"/>
        <v>0</v>
      </c>
      <c r="O234" s="55">
        <f t="shared" si="11"/>
        <v>0</v>
      </c>
    </row>
    <row r="235" spans="1:15" ht="33.75" x14ac:dyDescent="0.2">
      <c r="A235" s="2">
        <v>832</v>
      </c>
      <c r="B235" s="6">
        <v>3129500</v>
      </c>
      <c r="C235" s="4" t="s">
        <v>49</v>
      </c>
      <c r="D235" s="4" t="s">
        <v>50</v>
      </c>
      <c r="E235" s="4" t="s">
        <v>781</v>
      </c>
      <c r="F235" s="4" t="s">
        <v>763</v>
      </c>
      <c r="G235" s="4" t="s">
        <v>780</v>
      </c>
      <c r="H235" s="4" t="s">
        <v>288</v>
      </c>
      <c r="I235" s="4" t="s">
        <v>3</v>
      </c>
      <c r="J235" s="7">
        <v>8449.5</v>
      </c>
      <c r="K235" s="49"/>
      <c r="L235" s="54">
        <f t="shared" si="9"/>
        <v>0</v>
      </c>
      <c r="M235" s="45">
        <v>0.1</v>
      </c>
      <c r="N235" s="55">
        <f t="shared" si="10"/>
        <v>0</v>
      </c>
      <c r="O235" s="55">
        <f t="shared" si="11"/>
        <v>0</v>
      </c>
    </row>
    <row r="236" spans="1:15" ht="90" x14ac:dyDescent="0.2">
      <c r="A236" s="2">
        <v>837</v>
      </c>
      <c r="B236" s="8">
        <v>1042063</v>
      </c>
      <c r="C236" s="4" t="s">
        <v>106</v>
      </c>
      <c r="D236" s="4" t="s">
        <v>107</v>
      </c>
      <c r="E236" s="4" t="s">
        <v>784</v>
      </c>
      <c r="F236" s="4" t="s">
        <v>110</v>
      </c>
      <c r="G236" s="4" t="s">
        <v>782</v>
      </c>
      <c r="H236" s="4" t="s">
        <v>783</v>
      </c>
      <c r="I236" s="4" t="s">
        <v>3</v>
      </c>
      <c r="J236" s="20">
        <v>331.6</v>
      </c>
      <c r="K236" s="49"/>
      <c r="L236" s="54">
        <f t="shared" si="9"/>
        <v>0</v>
      </c>
      <c r="M236" s="45">
        <v>0.1</v>
      </c>
      <c r="N236" s="55">
        <f t="shared" si="10"/>
        <v>0</v>
      </c>
      <c r="O236" s="55">
        <f t="shared" si="11"/>
        <v>0</v>
      </c>
    </row>
    <row r="237" spans="1:15" ht="33.75" x14ac:dyDescent="0.2">
      <c r="A237" s="2">
        <v>838</v>
      </c>
      <c r="B237" s="8">
        <v>1042030</v>
      </c>
      <c r="C237" s="4" t="s">
        <v>106</v>
      </c>
      <c r="D237" s="4" t="s">
        <v>107</v>
      </c>
      <c r="E237" s="4" t="s">
        <v>786</v>
      </c>
      <c r="F237" s="4" t="s">
        <v>151</v>
      </c>
      <c r="G237" s="4" t="s">
        <v>785</v>
      </c>
      <c r="H237" s="4" t="s">
        <v>182</v>
      </c>
      <c r="I237" s="4" t="s">
        <v>3</v>
      </c>
      <c r="J237" s="20">
        <v>250.87</v>
      </c>
      <c r="K237" s="49"/>
      <c r="L237" s="54">
        <f t="shared" si="9"/>
        <v>0</v>
      </c>
      <c r="M237" s="45">
        <v>0.1</v>
      </c>
      <c r="N237" s="55">
        <f t="shared" si="10"/>
        <v>0</v>
      </c>
      <c r="O237" s="55">
        <f t="shared" si="11"/>
        <v>0</v>
      </c>
    </row>
    <row r="238" spans="1:15" ht="56.25" x14ac:dyDescent="0.2">
      <c r="A238" s="2">
        <v>839</v>
      </c>
      <c r="B238" s="8">
        <v>1042028</v>
      </c>
      <c r="C238" s="4" t="s">
        <v>106</v>
      </c>
      <c r="D238" s="4" t="s">
        <v>107</v>
      </c>
      <c r="E238" s="4" t="s">
        <v>789</v>
      </c>
      <c r="F238" s="4" t="s">
        <v>151</v>
      </c>
      <c r="G238" s="4" t="s">
        <v>787</v>
      </c>
      <c r="H238" s="4" t="s">
        <v>788</v>
      </c>
      <c r="I238" s="4" t="s">
        <v>3</v>
      </c>
      <c r="J238" s="20">
        <v>326.49</v>
      </c>
      <c r="K238" s="49"/>
      <c r="L238" s="54">
        <f t="shared" si="9"/>
        <v>0</v>
      </c>
      <c r="M238" s="45">
        <v>0.1</v>
      </c>
      <c r="N238" s="55">
        <f t="shared" si="10"/>
        <v>0</v>
      </c>
      <c r="O238" s="55">
        <f t="shared" si="11"/>
        <v>0</v>
      </c>
    </row>
    <row r="239" spans="1:15" ht="45" x14ac:dyDescent="0.2">
      <c r="A239" s="2">
        <v>849</v>
      </c>
      <c r="B239" s="8">
        <v>1068502</v>
      </c>
      <c r="C239" s="4" t="s">
        <v>790</v>
      </c>
      <c r="D239" s="4" t="s">
        <v>791</v>
      </c>
      <c r="E239" s="4" t="s">
        <v>792</v>
      </c>
      <c r="F239" s="4" t="s">
        <v>27</v>
      </c>
      <c r="G239" s="4" t="s">
        <v>793</v>
      </c>
      <c r="H239" s="4" t="s">
        <v>794</v>
      </c>
      <c r="I239" s="4" t="s">
        <v>3</v>
      </c>
      <c r="J239" s="20">
        <v>483.39</v>
      </c>
      <c r="K239" s="49"/>
      <c r="L239" s="54">
        <f t="shared" si="9"/>
        <v>0</v>
      </c>
      <c r="M239" s="45">
        <v>0.1</v>
      </c>
      <c r="N239" s="55">
        <f t="shared" si="10"/>
        <v>0</v>
      </c>
      <c r="O239" s="55">
        <f t="shared" si="11"/>
        <v>0</v>
      </c>
    </row>
    <row r="240" spans="1:15" ht="45" x14ac:dyDescent="0.2">
      <c r="A240" s="2">
        <v>856</v>
      </c>
      <c r="B240" s="8">
        <v>1060075</v>
      </c>
      <c r="C240" s="4" t="s">
        <v>122</v>
      </c>
      <c r="D240" s="4" t="s">
        <v>123</v>
      </c>
      <c r="E240" s="4" t="s">
        <v>795</v>
      </c>
      <c r="F240" s="4" t="s">
        <v>666</v>
      </c>
      <c r="G240" s="4" t="s">
        <v>173</v>
      </c>
      <c r="H240" s="4" t="s">
        <v>29</v>
      </c>
      <c r="I240" s="4" t="s">
        <v>3</v>
      </c>
      <c r="J240" s="20">
        <v>403.39</v>
      </c>
      <c r="K240" s="49"/>
      <c r="L240" s="54">
        <f t="shared" si="9"/>
        <v>0</v>
      </c>
      <c r="M240" s="45">
        <v>0.1</v>
      </c>
      <c r="N240" s="55">
        <f t="shared" si="10"/>
        <v>0</v>
      </c>
      <c r="O240" s="55">
        <f t="shared" si="11"/>
        <v>0</v>
      </c>
    </row>
    <row r="241" spans="1:15" ht="67.5" x14ac:dyDescent="0.2">
      <c r="A241" s="2">
        <v>860</v>
      </c>
      <c r="B241" s="8">
        <v>7102621</v>
      </c>
      <c r="C241" s="4" t="s">
        <v>139</v>
      </c>
      <c r="D241" s="4" t="s">
        <v>796</v>
      </c>
      <c r="E241" s="4" t="s">
        <v>797</v>
      </c>
      <c r="F241" s="4" t="s">
        <v>798</v>
      </c>
      <c r="G241" s="4" t="s">
        <v>799</v>
      </c>
      <c r="H241" s="4" t="s">
        <v>800</v>
      </c>
      <c r="I241" s="4" t="s">
        <v>3</v>
      </c>
      <c r="J241" s="20">
        <v>558.61</v>
      </c>
      <c r="K241" s="49"/>
      <c r="L241" s="54">
        <f t="shared" si="9"/>
        <v>0</v>
      </c>
      <c r="M241" s="45">
        <v>0.1</v>
      </c>
      <c r="N241" s="55">
        <f t="shared" si="10"/>
        <v>0</v>
      </c>
      <c r="O241" s="55">
        <f t="shared" si="11"/>
        <v>0</v>
      </c>
    </row>
    <row r="242" spans="1:15" ht="33.75" x14ac:dyDescent="0.2">
      <c r="A242" s="2">
        <v>864</v>
      </c>
      <c r="B242" s="8">
        <v>1109138</v>
      </c>
      <c r="C242" s="4" t="s">
        <v>801</v>
      </c>
      <c r="D242" s="4" t="s">
        <v>802</v>
      </c>
      <c r="E242" s="4" t="s">
        <v>804</v>
      </c>
      <c r="F242" s="4" t="s">
        <v>110</v>
      </c>
      <c r="G242" s="4" t="s">
        <v>803</v>
      </c>
      <c r="H242" s="4" t="s">
        <v>805</v>
      </c>
      <c r="I242" s="4" t="s">
        <v>3</v>
      </c>
      <c r="J242" s="20">
        <v>340.39</v>
      </c>
      <c r="K242" s="49"/>
      <c r="L242" s="54">
        <f t="shared" si="9"/>
        <v>0</v>
      </c>
      <c r="M242" s="45">
        <v>0.1</v>
      </c>
      <c r="N242" s="55">
        <f t="shared" si="10"/>
        <v>0</v>
      </c>
      <c r="O242" s="55">
        <f t="shared" si="11"/>
        <v>0</v>
      </c>
    </row>
    <row r="243" spans="1:15" ht="33.75" x14ac:dyDescent="0.2">
      <c r="A243" s="2">
        <v>865</v>
      </c>
      <c r="B243" s="6">
        <v>1109140</v>
      </c>
      <c r="C243" s="31" t="s">
        <v>801</v>
      </c>
      <c r="D243" s="31" t="s">
        <v>802</v>
      </c>
      <c r="E243" s="4" t="s">
        <v>806</v>
      </c>
      <c r="F243" s="31" t="s">
        <v>807</v>
      </c>
      <c r="G243" s="31" t="s">
        <v>109</v>
      </c>
      <c r="H243" s="31" t="s">
        <v>256</v>
      </c>
      <c r="I243" s="4" t="s">
        <v>3</v>
      </c>
      <c r="J243" s="10">
        <v>590.6</v>
      </c>
      <c r="K243" s="49"/>
      <c r="L243" s="54">
        <f t="shared" si="9"/>
        <v>0</v>
      </c>
      <c r="M243" s="45">
        <v>0.1</v>
      </c>
      <c r="N243" s="55">
        <f t="shared" si="10"/>
        <v>0</v>
      </c>
      <c r="O243" s="55">
        <f t="shared" si="11"/>
        <v>0</v>
      </c>
    </row>
    <row r="244" spans="1:15" ht="67.5" x14ac:dyDescent="0.2">
      <c r="A244" s="2">
        <v>866</v>
      </c>
      <c r="B244" s="8">
        <v>1109125</v>
      </c>
      <c r="C244" s="4" t="s">
        <v>808</v>
      </c>
      <c r="D244" s="4" t="s">
        <v>809</v>
      </c>
      <c r="E244" s="4" t="s">
        <v>812</v>
      </c>
      <c r="F244" s="4" t="s">
        <v>27</v>
      </c>
      <c r="G244" s="4" t="s">
        <v>810</v>
      </c>
      <c r="H244" s="4" t="s">
        <v>811</v>
      </c>
      <c r="I244" s="4" t="s">
        <v>3</v>
      </c>
      <c r="J244" s="20">
        <v>1547.4</v>
      </c>
      <c r="K244" s="49"/>
      <c r="L244" s="54">
        <f t="shared" si="9"/>
        <v>0</v>
      </c>
      <c r="M244" s="45">
        <v>0.1</v>
      </c>
      <c r="N244" s="55">
        <f t="shared" si="10"/>
        <v>0</v>
      </c>
      <c r="O244" s="55">
        <f t="shared" si="11"/>
        <v>0</v>
      </c>
    </row>
    <row r="245" spans="1:15" ht="67.5" x14ac:dyDescent="0.2">
      <c r="A245" s="2">
        <v>867</v>
      </c>
      <c r="B245" s="8">
        <v>1109126</v>
      </c>
      <c r="C245" s="4" t="s">
        <v>808</v>
      </c>
      <c r="D245" s="4" t="s">
        <v>809</v>
      </c>
      <c r="E245" s="4" t="s">
        <v>814</v>
      </c>
      <c r="F245" s="4" t="s">
        <v>27</v>
      </c>
      <c r="G245" s="4" t="s">
        <v>813</v>
      </c>
      <c r="H245" s="4" t="s">
        <v>811</v>
      </c>
      <c r="I245" s="4" t="s">
        <v>3</v>
      </c>
      <c r="J245" s="20">
        <v>1547.4</v>
      </c>
      <c r="K245" s="49"/>
      <c r="L245" s="54">
        <f t="shared" si="9"/>
        <v>0</v>
      </c>
      <c r="M245" s="45">
        <v>0.1</v>
      </c>
      <c r="N245" s="55">
        <f t="shared" si="10"/>
        <v>0</v>
      </c>
      <c r="O245" s="55">
        <f t="shared" si="11"/>
        <v>0</v>
      </c>
    </row>
    <row r="246" spans="1:15" ht="22.5" x14ac:dyDescent="0.2">
      <c r="A246" s="2">
        <v>873</v>
      </c>
      <c r="B246" s="8">
        <v>1103892</v>
      </c>
      <c r="C246" s="4" t="s">
        <v>816</v>
      </c>
      <c r="D246" s="4" t="s">
        <v>817</v>
      </c>
      <c r="E246" s="4" t="s">
        <v>818</v>
      </c>
      <c r="F246" s="4" t="s">
        <v>22</v>
      </c>
      <c r="G246" s="4" t="s">
        <v>114</v>
      </c>
      <c r="H246" s="4" t="s">
        <v>819</v>
      </c>
      <c r="I246" s="4" t="s">
        <v>3</v>
      </c>
      <c r="J246" s="20">
        <v>474.6</v>
      </c>
      <c r="K246" s="49"/>
      <c r="L246" s="54">
        <f t="shared" si="9"/>
        <v>0</v>
      </c>
      <c r="M246" s="45">
        <v>0.1</v>
      </c>
      <c r="N246" s="55">
        <f t="shared" si="10"/>
        <v>0</v>
      </c>
      <c r="O246" s="55">
        <f t="shared" si="11"/>
        <v>0</v>
      </c>
    </row>
    <row r="247" spans="1:15" ht="22.5" x14ac:dyDescent="0.2">
      <c r="A247" s="2">
        <v>874</v>
      </c>
      <c r="B247" s="8">
        <v>1103038</v>
      </c>
      <c r="C247" s="4" t="s">
        <v>820</v>
      </c>
      <c r="D247" s="4" t="s">
        <v>821</v>
      </c>
      <c r="E247" s="4" t="s">
        <v>822</v>
      </c>
      <c r="F247" s="4" t="s">
        <v>22</v>
      </c>
      <c r="G247" s="4" t="s">
        <v>111</v>
      </c>
      <c r="H247" s="4" t="s">
        <v>727</v>
      </c>
      <c r="I247" s="4" t="s">
        <v>3</v>
      </c>
      <c r="J247" s="20">
        <v>264.18</v>
      </c>
      <c r="K247" s="49"/>
      <c r="L247" s="54">
        <f t="shared" si="9"/>
        <v>0</v>
      </c>
      <c r="M247" s="45">
        <v>0.1</v>
      </c>
      <c r="N247" s="55">
        <f t="shared" si="10"/>
        <v>0</v>
      </c>
      <c r="O247" s="55">
        <f t="shared" si="11"/>
        <v>0</v>
      </c>
    </row>
    <row r="248" spans="1:15" ht="33.75" x14ac:dyDescent="0.2">
      <c r="A248" s="2">
        <v>876</v>
      </c>
      <c r="B248" s="8">
        <v>1103046</v>
      </c>
      <c r="C248" s="4" t="s">
        <v>823</v>
      </c>
      <c r="D248" s="4" t="s">
        <v>824</v>
      </c>
      <c r="E248" s="4" t="s">
        <v>825</v>
      </c>
      <c r="F248" s="4" t="s">
        <v>151</v>
      </c>
      <c r="G248" s="4" t="s">
        <v>826</v>
      </c>
      <c r="H248" s="4" t="s">
        <v>43</v>
      </c>
      <c r="I248" s="4" t="s">
        <v>3</v>
      </c>
      <c r="J248" s="20">
        <v>222.4</v>
      </c>
      <c r="K248" s="49"/>
      <c r="L248" s="54">
        <f t="shared" si="9"/>
        <v>0</v>
      </c>
      <c r="M248" s="45">
        <v>0.1</v>
      </c>
      <c r="N248" s="55">
        <f t="shared" si="10"/>
        <v>0</v>
      </c>
      <c r="O248" s="55">
        <f t="shared" si="11"/>
        <v>0</v>
      </c>
    </row>
    <row r="249" spans="1:15" ht="33.75" x14ac:dyDescent="0.2">
      <c r="A249" s="2">
        <v>877</v>
      </c>
      <c r="B249" s="8">
        <v>1103051</v>
      </c>
      <c r="C249" s="4" t="s">
        <v>823</v>
      </c>
      <c r="D249" s="4" t="s">
        <v>824</v>
      </c>
      <c r="E249" s="4" t="s">
        <v>827</v>
      </c>
      <c r="F249" s="4" t="s">
        <v>151</v>
      </c>
      <c r="G249" s="4" t="s">
        <v>826</v>
      </c>
      <c r="H249" s="4" t="s">
        <v>192</v>
      </c>
      <c r="I249" s="4" t="s">
        <v>3</v>
      </c>
      <c r="J249" s="20">
        <v>221.66</v>
      </c>
      <c r="K249" s="49"/>
      <c r="L249" s="54">
        <f t="shared" si="9"/>
        <v>0</v>
      </c>
      <c r="M249" s="45">
        <v>0.1</v>
      </c>
      <c r="N249" s="55">
        <f t="shared" si="10"/>
        <v>0</v>
      </c>
      <c r="O249" s="55">
        <f t="shared" si="11"/>
        <v>0</v>
      </c>
    </row>
    <row r="250" spans="1:15" ht="45" x14ac:dyDescent="0.2">
      <c r="A250" s="2">
        <v>889</v>
      </c>
      <c r="B250" s="8">
        <v>1107810</v>
      </c>
      <c r="C250" s="4" t="s">
        <v>175</v>
      </c>
      <c r="D250" s="4" t="s">
        <v>828</v>
      </c>
      <c r="E250" s="4" t="s">
        <v>830</v>
      </c>
      <c r="F250" s="4" t="s">
        <v>363</v>
      </c>
      <c r="G250" s="4" t="s">
        <v>829</v>
      </c>
      <c r="H250" s="4" t="s">
        <v>268</v>
      </c>
      <c r="I250" s="4" t="s">
        <v>3</v>
      </c>
      <c r="J250" s="20">
        <v>135.19</v>
      </c>
      <c r="K250" s="49"/>
      <c r="L250" s="54">
        <f t="shared" si="9"/>
        <v>0</v>
      </c>
      <c r="M250" s="45">
        <v>0.1</v>
      </c>
      <c r="N250" s="55">
        <f t="shared" si="10"/>
        <v>0</v>
      </c>
      <c r="O250" s="55">
        <f t="shared" si="11"/>
        <v>0</v>
      </c>
    </row>
    <row r="251" spans="1:15" ht="45" x14ac:dyDescent="0.2">
      <c r="A251" s="2">
        <v>890</v>
      </c>
      <c r="B251" s="8">
        <v>1107814</v>
      </c>
      <c r="C251" s="4" t="s">
        <v>175</v>
      </c>
      <c r="D251" s="4" t="s">
        <v>828</v>
      </c>
      <c r="E251" s="4" t="s">
        <v>832</v>
      </c>
      <c r="F251" s="4" t="s">
        <v>363</v>
      </c>
      <c r="G251" s="4" t="s">
        <v>831</v>
      </c>
      <c r="H251" s="4" t="s">
        <v>268</v>
      </c>
      <c r="I251" s="4" t="s">
        <v>3</v>
      </c>
      <c r="J251" s="20">
        <v>248.84</v>
      </c>
      <c r="K251" s="49"/>
      <c r="L251" s="54">
        <f t="shared" si="9"/>
        <v>0</v>
      </c>
      <c r="M251" s="45">
        <v>0.1</v>
      </c>
      <c r="N251" s="55">
        <f t="shared" si="10"/>
        <v>0</v>
      </c>
      <c r="O251" s="55">
        <f t="shared" si="11"/>
        <v>0</v>
      </c>
    </row>
    <row r="252" spans="1:15" ht="45" x14ac:dyDescent="0.2">
      <c r="A252" s="2">
        <v>894</v>
      </c>
      <c r="B252" s="8">
        <v>1107632</v>
      </c>
      <c r="C252" s="4" t="s">
        <v>833</v>
      </c>
      <c r="D252" s="4" t="s">
        <v>834</v>
      </c>
      <c r="E252" s="4" t="s">
        <v>835</v>
      </c>
      <c r="F252" s="4" t="s">
        <v>22</v>
      </c>
      <c r="G252" s="4" t="s">
        <v>210</v>
      </c>
      <c r="H252" s="4" t="s">
        <v>836</v>
      </c>
      <c r="I252" s="4" t="s">
        <v>3</v>
      </c>
      <c r="J252" s="20">
        <v>361.74</v>
      </c>
      <c r="K252" s="49"/>
      <c r="L252" s="54">
        <f t="shared" si="9"/>
        <v>0</v>
      </c>
      <c r="M252" s="45">
        <v>0.1</v>
      </c>
      <c r="N252" s="55">
        <f t="shared" si="10"/>
        <v>0</v>
      </c>
      <c r="O252" s="55">
        <f t="shared" si="11"/>
        <v>0</v>
      </c>
    </row>
    <row r="253" spans="1:15" ht="22.5" x14ac:dyDescent="0.2">
      <c r="A253" s="2">
        <v>895</v>
      </c>
      <c r="B253" s="8">
        <v>1107629</v>
      </c>
      <c r="C253" s="4" t="s">
        <v>833</v>
      </c>
      <c r="D253" s="4" t="s">
        <v>834</v>
      </c>
      <c r="E253" s="4" t="s">
        <v>837</v>
      </c>
      <c r="F253" s="4" t="s">
        <v>22</v>
      </c>
      <c r="G253" s="4" t="s">
        <v>212</v>
      </c>
      <c r="H253" s="4" t="s">
        <v>838</v>
      </c>
      <c r="I253" s="4" t="s">
        <v>3</v>
      </c>
      <c r="J253" s="20">
        <v>297.51</v>
      </c>
      <c r="K253" s="49"/>
      <c r="L253" s="54">
        <f t="shared" si="9"/>
        <v>0</v>
      </c>
      <c r="M253" s="45">
        <v>0.1</v>
      </c>
      <c r="N253" s="55">
        <f t="shared" si="10"/>
        <v>0</v>
      </c>
      <c r="O253" s="55">
        <f t="shared" si="11"/>
        <v>0</v>
      </c>
    </row>
    <row r="254" spans="1:15" ht="33.75" x14ac:dyDescent="0.2">
      <c r="A254" s="2">
        <v>898</v>
      </c>
      <c r="B254" s="8">
        <v>1107215</v>
      </c>
      <c r="C254" s="4" t="s">
        <v>839</v>
      </c>
      <c r="D254" s="4" t="s">
        <v>840</v>
      </c>
      <c r="E254" s="4" t="s">
        <v>841</v>
      </c>
      <c r="F254" s="4" t="s">
        <v>27</v>
      </c>
      <c r="G254" s="4" t="s">
        <v>842</v>
      </c>
      <c r="H254" s="4" t="s">
        <v>843</v>
      </c>
      <c r="I254" s="4" t="s">
        <v>3</v>
      </c>
      <c r="J254" s="20">
        <v>394.51</v>
      </c>
      <c r="K254" s="49"/>
      <c r="L254" s="54">
        <f t="shared" si="9"/>
        <v>0</v>
      </c>
      <c r="M254" s="45">
        <v>0.1</v>
      </c>
      <c r="N254" s="55">
        <f t="shared" si="10"/>
        <v>0</v>
      </c>
      <c r="O254" s="55">
        <f t="shared" si="11"/>
        <v>0</v>
      </c>
    </row>
    <row r="255" spans="1:15" ht="22.5" x14ac:dyDescent="0.2">
      <c r="A255" s="2">
        <v>902</v>
      </c>
      <c r="B255" s="8">
        <v>1402843</v>
      </c>
      <c r="C255" s="19" t="s">
        <v>844</v>
      </c>
      <c r="D255" s="19" t="s">
        <v>845</v>
      </c>
      <c r="E255" s="4" t="s">
        <v>846</v>
      </c>
      <c r="F255" s="19" t="s">
        <v>27</v>
      </c>
      <c r="G255" s="19" t="s">
        <v>209</v>
      </c>
      <c r="H255" s="19" t="s">
        <v>267</v>
      </c>
      <c r="I255" s="4" t="s">
        <v>3</v>
      </c>
      <c r="J255" s="20">
        <v>149.88999999999999</v>
      </c>
      <c r="K255" s="49"/>
      <c r="L255" s="54">
        <f t="shared" si="9"/>
        <v>0</v>
      </c>
      <c r="M255" s="45">
        <v>0.1</v>
      </c>
      <c r="N255" s="55">
        <f t="shared" si="10"/>
        <v>0</v>
      </c>
      <c r="O255" s="55">
        <f t="shared" si="11"/>
        <v>0</v>
      </c>
    </row>
    <row r="256" spans="1:15" ht="22.5" x14ac:dyDescent="0.2">
      <c r="A256" s="2">
        <v>903</v>
      </c>
      <c r="B256" s="8">
        <v>1402844</v>
      </c>
      <c r="C256" s="19" t="s">
        <v>844</v>
      </c>
      <c r="D256" s="19" t="s">
        <v>845</v>
      </c>
      <c r="E256" s="4" t="s">
        <v>847</v>
      </c>
      <c r="F256" s="19" t="s">
        <v>27</v>
      </c>
      <c r="G256" s="19" t="s">
        <v>18</v>
      </c>
      <c r="H256" s="19" t="s">
        <v>267</v>
      </c>
      <c r="I256" s="4" t="s">
        <v>3</v>
      </c>
      <c r="J256" s="20">
        <v>285.16000000000003</v>
      </c>
      <c r="K256" s="49"/>
      <c r="L256" s="54">
        <f t="shared" si="9"/>
        <v>0</v>
      </c>
      <c r="M256" s="45">
        <v>0.1</v>
      </c>
      <c r="N256" s="55">
        <f t="shared" si="10"/>
        <v>0</v>
      </c>
      <c r="O256" s="55">
        <f t="shared" si="11"/>
        <v>0</v>
      </c>
    </row>
    <row r="257" spans="1:15" ht="180" x14ac:dyDescent="0.2">
      <c r="A257" s="2">
        <v>906</v>
      </c>
      <c r="B257" s="8">
        <v>1104650</v>
      </c>
      <c r="C257" s="4" t="s">
        <v>848</v>
      </c>
      <c r="D257" s="4" t="s">
        <v>849</v>
      </c>
      <c r="E257" s="4" t="s">
        <v>852</v>
      </c>
      <c r="F257" s="4" t="s">
        <v>110</v>
      </c>
      <c r="G257" s="4" t="s">
        <v>850</v>
      </c>
      <c r="H257" s="4" t="s">
        <v>851</v>
      </c>
      <c r="I257" s="4" t="s">
        <v>3</v>
      </c>
      <c r="J257" s="20">
        <v>417.1</v>
      </c>
      <c r="K257" s="49"/>
      <c r="L257" s="54">
        <f t="shared" si="9"/>
        <v>0</v>
      </c>
      <c r="M257" s="45">
        <v>0.1</v>
      </c>
      <c r="N257" s="55">
        <f t="shared" si="10"/>
        <v>0</v>
      </c>
      <c r="O257" s="55">
        <f t="shared" si="11"/>
        <v>0</v>
      </c>
    </row>
    <row r="258" spans="1:15" ht="180" x14ac:dyDescent="0.2">
      <c r="A258" s="2">
        <v>907</v>
      </c>
      <c r="B258" s="8">
        <v>1104651</v>
      </c>
      <c r="C258" s="4" t="s">
        <v>848</v>
      </c>
      <c r="D258" s="4" t="s">
        <v>849</v>
      </c>
      <c r="E258" s="4" t="s">
        <v>854</v>
      </c>
      <c r="F258" s="4" t="s">
        <v>110</v>
      </c>
      <c r="G258" s="4" t="s">
        <v>853</v>
      </c>
      <c r="H258" s="4" t="s">
        <v>851</v>
      </c>
      <c r="I258" s="4" t="s">
        <v>3</v>
      </c>
      <c r="J258" s="20">
        <v>480.1</v>
      </c>
      <c r="K258" s="49"/>
      <c r="L258" s="54">
        <f t="shared" si="9"/>
        <v>0</v>
      </c>
      <c r="M258" s="45">
        <v>0.1</v>
      </c>
      <c r="N258" s="55">
        <f t="shared" si="10"/>
        <v>0</v>
      </c>
      <c r="O258" s="55">
        <f t="shared" si="11"/>
        <v>0</v>
      </c>
    </row>
    <row r="259" spans="1:15" ht="90" x14ac:dyDescent="0.2">
      <c r="A259" s="2">
        <v>908</v>
      </c>
      <c r="B259" s="8">
        <v>1103916</v>
      </c>
      <c r="C259" s="4" t="s">
        <v>855</v>
      </c>
      <c r="D259" s="4" t="s">
        <v>856</v>
      </c>
      <c r="E259" s="4" t="s">
        <v>859</v>
      </c>
      <c r="F259" s="4" t="s">
        <v>27</v>
      </c>
      <c r="G259" s="4" t="s">
        <v>857</v>
      </c>
      <c r="H259" s="4" t="s">
        <v>858</v>
      </c>
      <c r="I259" s="4" t="s">
        <v>3</v>
      </c>
      <c r="J259" s="20">
        <v>415.1</v>
      </c>
      <c r="K259" s="49"/>
      <c r="L259" s="54">
        <f t="shared" si="9"/>
        <v>0</v>
      </c>
      <c r="M259" s="45">
        <v>0.1</v>
      </c>
      <c r="N259" s="55">
        <f t="shared" si="10"/>
        <v>0</v>
      </c>
      <c r="O259" s="55">
        <f t="shared" si="11"/>
        <v>0</v>
      </c>
    </row>
    <row r="260" spans="1:15" ht="90" x14ac:dyDescent="0.2">
      <c r="A260" s="2">
        <v>909</v>
      </c>
      <c r="B260" s="8">
        <v>1103915</v>
      </c>
      <c r="C260" s="4" t="s">
        <v>855</v>
      </c>
      <c r="D260" s="4" t="s">
        <v>856</v>
      </c>
      <c r="E260" s="4" t="s">
        <v>861</v>
      </c>
      <c r="F260" s="4" t="s">
        <v>27</v>
      </c>
      <c r="G260" s="4" t="s">
        <v>860</v>
      </c>
      <c r="H260" s="4" t="s">
        <v>858</v>
      </c>
      <c r="I260" s="4" t="s">
        <v>3</v>
      </c>
      <c r="J260" s="20">
        <v>415.1</v>
      </c>
      <c r="K260" s="49"/>
      <c r="L260" s="54">
        <f t="shared" si="9"/>
        <v>0</v>
      </c>
      <c r="M260" s="45">
        <v>0.1</v>
      </c>
      <c r="N260" s="55">
        <f t="shared" si="10"/>
        <v>0</v>
      </c>
      <c r="O260" s="55">
        <f t="shared" si="11"/>
        <v>0</v>
      </c>
    </row>
    <row r="261" spans="1:15" ht="33.75" x14ac:dyDescent="0.2">
      <c r="A261" s="2">
        <v>914</v>
      </c>
      <c r="B261" s="8">
        <v>1103901</v>
      </c>
      <c r="C261" s="4" t="s">
        <v>855</v>
      </c>
      <c r="D261" s="4" t="s">
        <v>856</v>
      </c>
      <c r="E261" s="4" t="s">
        <v>864</v>
      </c>
      <c r="F261" s="4" t="s">
        <v>224</v>
      </c>
      <c r="G261" s="4" t="s">
        <v>113</v>
      </c>
      <c r="H261" s="5" t="s">
        <v>863</v>
      </c>
      <c r="I261" s="4" t="s">
        <v>3</v>
      </c>
      <c r="J261" s="20">
        <v>142.59</v>
      </c>
      <c r="K261" s="49"/>
      <c r="L261" s="54">
        <f t="shared" si="9"/>
        <v>0</v>
      </c>
      <c r="M261" s="45">
        <v>0.1</v>
      </c>
      <c r="N261" s="55">
        <f t="shared" si="10"/>
        <v>0</v>
      </c>
      <c r="O261" s="55">
        <f t="shared" si="11"/>
        <v>0</v>
      </c>
    </row>
    <row r="262" spans="1:15" ht="33.75" x14ac:dyDescent="0.2">
      <c r="A262" s="2">
        <v>915</v>
      </c>
      <c r="B262" s="8">
        <v>1103906</v>
      </c>
      <c r="C262" s="4" t="s">
        <v>855</v>
      </c>
      <c r="D262" s="4" t="s">
        <v>856</v>
      </c>
      <c r="E262" s="4" t="s">
        <v>865</v>
      </c>
      <c r="F262" s="4" t="s">
        <v>224</v>
      </c>
      <c r="G262" s="4" t="s">
        <v>862</v>
      </c>
      <c r="H262" s="5" t="s">
        <v>863</v>
      </c>
      <c r="I262" s="4" t="s">
        <v>3</v>
      </c>
      <c r="J262" s="20">
        <v>277.52</v>
      </c>
      <c r="K262" s="49"/>
      <c r="L262" s="54">
        <f t="shared" ref="L262:L325" si="12">ROUND(K262*J262,2)</f>
        <v>0</v>
      </c>
      <c r="M262" s="45">
        <v>0.1</v>
      </c>
      <c r="N262" s="55">
        <f t="shared" ref="N262:N325" si="13">L262*M262</f>
        <v>0</v>
      </c>
      <c r="O262" s="55">
        <f t="shared" ref="O262:O325" si="14">L262+N262</f>
        <v>0</v>
      </c>
    </row>
    <row r="263" spans="1:15" ht="22.5" x14ac:dyDescent="0.2">
      <c r="A263" s="2">
        <v>926</v>
      </c>
      <c r="B263" s="8">
        <v>1103810</v>
      </c>
      <c r="C263" s="4" t="s">
        <v>867</v>
      </c>
      <c r="D263" s="4" t="s">
        <v>868</v>
      </c>
      <c r="E263" s="4" t="s">
        <v>870</v>
      </c>
      <c r="F263" s="4" t="s">
        <v>22</v>
      </c>
      <c r="G263" s="4" t="s">
        <v>869</v>
      </c>
      <c r="H263" s="4" t="s">
        <v>208</v>
      </c>
      <c r="I263" s="4" t="s">
        <v>3</v>
      </c>
      <c r="J263" s="20">
        <v>286.95999999999998</v>
      </c>
      <c r="K263" s="49"/>
      <c r="L263" s="54">
        <f t="shared" si="12"/>
        <v>0</v>
      </c>
      <c r="M263" s="45">
        <v>0.1</v>
      </c>
      <c r="N263" s="55">
        <f t="shared" si="13"/>
        <v>0</v>
      </c>
      <c r="O263" s="55">
        <f t="shared" si="14"/>
        <v>0</v>
      </c>
    </row>
    <row r="264" spans="1:15" ht="22.5" x14ac:dyDescent="0.2">
      <c r="A264" s="2">
        <v>927</v>
      </c>
      <c r="B264" s="8">
        <v>1103811</v>
      </c>
      <c r="C264" s="4" t="s">
        <v>867</v>
      </c>
      <c r="D264" s="4" t="s">
        <v>868</v>
      </c>
      <c r="E264" s="4" t="s">
        <v>871</v>
      </c>
      <c r="F264" s="4" t="s">
        <v>22</v>
      </c>
      <c r="G264" s="4" t="s">
        <v>18</v>
      </c>
      <c r="H264" s="4" t="s">
        <v>208</v>
      </c>
      <c r="I264" s="4" t="s">
        <v>3</v>
      </c>
      <c r="J264" s="20">
        <v>342.62</v>
      </c>
      <c r="K264" s="49"/>
      <c r="L264" s="54">
        <f t="shared" si="12"/>
        <v>0</v>
      </c>
      <c r="M264" s="45">
        <v>0.1</v>
      </c>
      <c r="N264" s="55">
        <f t="shared" si="13"/>
        <v>0</v>
      </c>
      <c r="O264" s="55">
        <f t="shared" si="14"/>
        <v>0</v>
      </c>
    </row>
    <row r="265" spans="1:15" ht="45" x14ac:dyDescent="0.2">
      <c r="A265" s="2">
        <v>928</v>
      </c>
      <c r="B265" s="8">
        <v>1103467</v>
      </c>
      <c r="C265" s="4" t="s">
        <v>872</v>
      </c>
      <c r="D265" s="4" t="s">
        <v>873</v>
      </c>
      <c r="E265" s="4" t="s">
        <v>874</v>
      </c>
      <c r="F265" s="4" t="s">
        <v>27</v>
      </c>
      <c r="G265" s="4" t="s">
        <v>875</v>
      </c>
      <c r="H265" s="4" t="s">
        <v>876</v>
      </c>
      <c r="I265" s="4" t="s">
        <v>3</v>
      </c>
      <c r="J265" s="20">
        <v>721.2</v>
      </c>
      <c r="K265" s="49"/>
      <c r="L265" s="54">
        <f t="shared" si="12"/>
        <v>0</v>
      </c>
      <c r="M265" s="45">
        <v>0.1</v>
      </c>
      <c r="N265" s="55">
        <f t="shared" si="13"/>
        <v>0</v>
      </c>
      <c r="O265" s="55">
        <f t="shared" si="14"/>
        <v>0</v>
      </c>
    </row>
    <row r="266" spans="1:15" ht="45" x14ac:dyDescent="0.2">
      <c r="A266" s="2">
        <v>932</v>
      </c>
      <c r="B266" s="8">
        <v>1401251</v>
      </c>
      <c r="C266" s="4" t="s">
        <v>877</v>
      </c>
      <c r="D266" s="4" t="s">
        <v>878</v>
      </c>
      <c r="E266" s="4" t="s">
        <v>880</v>
      </c>
      <c r="F266" s="4" t="s">
        <v>22</v>
      </c>
      <c r="G266" s="4" t="s">
        <v>879</v>
      </c>
      <c r="H266" s="4" t="s">
        <v>197</v>
      </c>
      <c r="I266" s="4" t="s">
        <v>3</v>
      </c>
      <c r="J266" s="20">
        <v>152.80000000000001</v>
      </c>
      <c r="K266" s="49"/>
      <c r="L266" s="54">
        <f t="shared" si="12"/>
        <v>0</v>
      </c>
      <c r="M266" s="45">
        <v>0.1</v>
      </c>
      <c r="N266" s="55">
        <f t="shared" si="13"/>
        <v>0</v>
      </c>
      <c r="O266" s="55">
        <f t="shared" si="14"/>
        <v>0</v>
      </c>
    </row>
    <row r="267" spans="1:15" ht="45" x14ac:dyDescent="0.2">
      <c r="A267" s="2">
        <v>933</v>
      </c>
      <c r="B267" s="8">
        <v>1401252</v>
      </c>
      <c r="C267" s="4" t="s">
        <v>877</v>
      </c>
      <c r="D267" s="4" t="s">
        <v>878</v>
      </c>
      <c r="E267" s="4" t="s">
        <v>882</v>
      </c>
      <c r="F267" s="4" t="s">
        <v>22</v>
      </c>
      <c r="G267" s="4" t="s">
        <v>881</v>
      </c>
      <c r="H267" s="4" t="s">
        <v>197</v>
      </c>
      <c r="I267" s="4" t="s">
        <v>3</v>
      </c>
      <c r="J267" s="20">
        <v>304.47000000000003</v>
      </c>
      <c r="K267" s="49"/>
      <c r="L267" s="54">
        <f t="shared" si="12"/>
        <v>0</v>
      </c>
      <c r="M267" s="45">
        <v>0.1</v>
      </c>
      <c r="N267" s="55">
        <f t="shared" si="13"/>
        <v>0</v>
      </c>
      <c r="O267" s="55">
        <f t="shared" si="14"/>
        <v>0</v>
      </c>
    </row>
    <row r="268" spans="1:15" ht="45" x14ac:dyDescent="0.2">
      <c r="A268" s="2">
        <v>934</v>
      </c>
      <c r="B268" s="8">
        <v>1401255</v>
      </c>
      <c r="C268" s="4" t="s">
        <v>877</v>
      </c>
      <c r="D268" s="4" t="s">
        <v>878</v>
      </c>
      <c r="E268" s="4" t="s">
        <v>884</v>
      </c>
      <c r="F268" s="4" t="s">
        <v>22</v>
      </c>
      <c r="G268" s="4" t="s">
        <v>883</v>
      </c>
      <c r="H268" s="4" t="s">
        <v>197</v>
      </c>
      <c r="I268" s="4" t="s">
        <v>3</v>
      </c>
      <c r="J268" s="20">
        <v>493.29</v>
      </c>
      <c r="K268" s="49"/>
      <c r="L268" s="54">
        <f t="shared" si="12"/>
        <v>0</v>
      </c>
      <c r="M268" s="45">
        <v>0.1</v>
      </c>
      <c r="N268" s="55">
        <f t="shared" si="13"/>
        <v>0</v>
      </c>
      <c r="O268" s="55">
        <f t="shared" si="14"/>
        <v>0</v>
      </c>
    </row>
    <row r="269" spans="1:15" ht="90" x14ac:dyDescent="0.2">
      <c r="A269" s="2">
        <v>935</v>
      </c>
      <c r="B269" s="8">
        <v>1401606</v>
      </c>
      <c r="C269" s="4" t="s">
        <v>877</v>
      </c>
      <c r="D269" s="4" t="s">
        <v>878</v>
      </c>
      <c r="E269" s="4" t="s">
        <v>885</v>
      </c>
      <c r="F269" s="4" t="s">
        <v>27</v>
      </c>
      <c r="G269" s="4" t="s">
        <v>886</v>
      </c>
      <c r="H269" s="4" t="s">
        <v>858</v>
      </c>
      <c r="I269" s="4" t="s">
        <v>3</v>
      </c>
      <c r="J269" s="20">
        <v>377.8</v>
      </c>
      <c r="K269" s="49"/>
      <c r="L269" s="54">
        <f t="shared" si="12"/>
        <v>0</v>
      </c>
      <c r="M269" s="45">
        <v>0.1</v>
      </c>
      <c r="N269" s="55">
        <f t="shared" si="13"/>
        <v>0</v>
      </c>
      <c r="O269" s="55">
        <f t="shared" si="14"/>
        <v>0</v>
      </c>
    </row>
    <row r="270" spans="1:15" ht="90" x14ac:dyDescent="0.2">
      <c r="A270" s="2">
        <v>936</v>
      </c>
      <c r="B270" s="8">
        <v>1401607</v>
      </c>
      <c r="C270" s="4" t="s">
        <v>877</v>
      </c>
      <c r="D270" s="4" t="s">
        <v>878</v>
      </c>
      <c r="E270" s="4" t="s">
        <v>887</v>
      </c>
      <c r="F270" s="4" t="s">
        <v>27</v>
      </c>
      <c r="G270" s="4" t="s">
        <v>888</v>
      </c>
      <c r="H270" s="4" t="s">
        <v>889</v>
      </c>
      <c r="I270" s="4" t="s">
        <v>3</v>
      </c>
      <c r="J270" s="20">
        <v>881</v>
      </c>
      <c r="K270" s="49"/>
      <c r="L270" s="54">
        <f t="shared" si="12"/>
        <v>0</v>
      </c>
      <c r="M270" s="45">
        <v>0.1</v>
      </c>
      <c r="N270" s="55">
        <f t="shared" si="13"/>
        <v>0</v>
      </c>
      <c r="O270" s="55">
        <f t="shared" si="14"/>
        <v>0</v>
      </c>
    </row>
    <row r="271" spans="1:15" ht="33.75" x14ac:dyDescent="0.2">
      <c r="A271" s="2">
        <v>940</v>
      </c>
      <c r="B271" s="8">
        <v>1401236</v>
      </c>
      <c r="C271" s="4" t="s">
        <v>890</v>
      </c>
      <c r="D271" s="4" t="s">
        <v>891</v>
      </c>
      <c r="E271" s="4" t="s">
        <v>892</v>
      </c>
      <c r="F271" s="4" t="s">
        <v>22</v>
      </c>
      <c r="G271" s="4" t="s">
        <v>893</v>
      </c>
      <c r="H271" s="4" t="s">
        <v>208</v>
      </c>
      <c r="I271" s="4" t="s">
        <v>3</v>
      </c>
      <c r="J271" s="20">
        <v>466.54</v>
      </c>
      <c r="K271" s="49"/>
      <c r="L271" s="54">
        <f t="shared" si="12"/>
        <v>0</v>
      </c>
      <c r="M271" s="45">
        <v>0.1</v>
      </c>
      <c r="N271" s="55">
        <f t="shared" si="13"/>
        <v>0</v>
      </c>
      <c r="O271" s="55">
        <f t="shared" si="14"/>
        <v>0</v>
      </c>
    </row>
    <row r="272" spans="1:15" ht="56.25" x14ac:dyDescent="0.2">
      <c r="A272" s="2">
        <v>944</v>
      </c>
      <c r="B272" s="8">
        <v>1103112</v>
      </c>
      <c r="C272" s="4" t="s">
        <v>894</v>
      </c>
      <c r="D272" s="4" t="s">
        <v>895</v>
      </c>
      <c r="E272" s="4" t="s">
        <v>898</v>
      </c>
      <c r="F272" s="4" t="s">
        <v>22</v>
      </c>
      <c r="G272" s="4" t="s">
        <v>896</v>
      </c>
      <c r="H272" s="4" t="s">
        <v>897</v>
      </c>
      <c r="I272" s="4" t="s">
        <v>3</v>
      </c>
      <c r="J272" s="20">
        <v>409.6</v>
      </c>
      <c r="K272" s="49"/>
      <c r="L272" s="54">
        <f t="shared" si="12"/>
        <v>0</v>
      </c>
      <c r="M272" s="45">
        <v>0.1</v>
      </c>
      <c r="N272" s="55">
        <f t="shared" si="13"/>
        <v>0</v>
      </c>
      <c r="O272" s="55">
        <f t="shared" si="14"/>
        <v>0</v>
      </c>
    </row>
    <row r="273" spans="1:15" ht="45" x14ac:dyDescent="0.2">
      <c r="A273" s="2">
        <v>945</v>
      </c>
      <c r="B273" s="8">
        <v>1103114</v>
      </c>
      <c r="C273" s="4" t="s">
        <v>894</v>
      </c>
      <c r="D273" s="4" t="s">
        <v>895</v>
      </c>
      <c r="E273" s="4" t="s">
        <v>900</v>
      </c>
      <c r="F273" s="4" t="s">
        <v>22</v>
      </c>
      <c r="G273" s="4" t="s">
        <v>899</v>
      </c>
      <c r="H273" s="4" t="s">
        <v>897</v>
      </c>
      <c r="I273" s="4" t="s">
        <v>3</v>
      </c>
      <c r="J273" s="20">
        <v>608.5</v>
      </c>
      <c r="K273" s="49"/>
      <c r="L273" s="54">
        <f t="shared" si="12"/>
        <v>0</v>
      </c>
      <c r="M273" s="45">
        <v>0.1</v>
      </c>
      <c r="N273" s="55">
        <f t="shared" si="13"/>
        <v>0</v>
      </c>
      <c r="O273" s="55">
        <f t="shared" si="14"/>
        <v>0</v>
      </c>
    </row>
    <row r="274" spans="1:15" ht="45" x14ac:dyDescent="0.2">
      <c r="A274" s="2">
        <v>946</v>
      </c>
      <c r="B274" s="8">
        <v>1103115</v>
      </c>
      <c r="C274" s="4" t="s">
        <v>894</v>
      </c>
      <c r="D274" s="4" t="s">
        <v>895</v>
      </c>
      <c r="E274" s="4" t="s">
        <v>902</v>
      </c>
      <c r="F274" s="4" t="s">
        <v>22</v>
      </c>
      <c r="G274" s="4" t="s">
        <v>901</v>
      </c>
      <c r="H274" s="4" t="s">
        <v>897</v>
      </c>
      <c r="I274" s="4" t="s">
        <v>3</v>
      </c>
      <c r="J274" s="20">
        <v>744</v>
      </c>
      <c r="K274" s="49"/>
      <c r="L274" s="54">
        <f t="shared" si="12"/>
        <v>0</v>
      </c>
      <c r="M274" s="45">
        <v>0.1</v>
      </c>
      <c r="N274" s="55">
        <f t="shared" si="13"/>
        <v>0</v>
      </c>
      <c r="O274" s="55">
        <f t="shared" si="14"/>
        <v>0</v>
      </c>
    </row>
    <row r="275" spans="1:15" ht="45" x14ac:dyDescent="0.2">
      <c r="A275" s="2">
        <v>947</v>
      </c>
      <c r="B275" s="8">
        <v>1103116</v>
      </c>
      <c r="C275" s="4" t="s">
        <v>894</v>
      </c>
      <c r="D275" s="4" t="s">
        <v>895</v>
      </c>
      <c r="E275" s="4" t="s">
        <v>904</v>
      </c>
      <c r="F275" s="4" t="s">
        <v>22</v>
      </c>
      <c r="G275" s="4" t="s">
        <v>903</v>
      </c>
      <c r="H275" s="4" t="s">
        <v>897</v>
      </c>
      <c r="I275" s="4" t="s">
        <v>3</v>
      </c>
      <c r="J275" s="20">
        <v>699</v>
      </c>
      <c r="K275" s="49"/>
      <c r="L275" s="54">
        <f t="shared" si="12"/>
        <v>0</v>
      </c>
      <c r="M275" s="45">
        <v>0.1</v>
      </c>
      <c r="N275" s="55">
        <f t="shared" si="13"/>
        <v>0</v>
      </c>
      <c r="O275" s="55">
        <f t="shared" si="14"/>
        <v>0</v>
      </c>
    </row>
    <row r="276" spans="1:15" ht="33.75" x14ac:dyDescent="0.2">
      <c r="A276" s="2">
        <v>948</v>
      </c>
      <c r="B276" s="11">
        <v>1103851</v>
      </c>
      <c r="C276" s="16" t="s">
        <v>894</v>
      </c>
      <c r="D276" s="4" t="s">
        <v>895</v>
      </c>
      <c r="E276" s="4" t="s">
        <v>906</v>
      </c>
      <c r="F276" s="4" t="s">
        <v>22</v>
      </c>
      <c r="G276" s="9" t="s">
        <v>905</v>
      </c>
      <c r="H276" s="4" t="s">
        <v>866</v>
      </c>
      <c r="I276" s="4" t="s">
        <v>3</v>
      </c>
      <c r="J276" s="7">
        <v>277.85000000000002</v>
      </c>
      <c r="K276" s="49"/>
      <c r="L276" s="54">
        <f t="shared" si="12"/>
        <v>0</v>
      </c>
      <c r="M276" s="45">
        <v>0.1</v>
      </c>
      <c r="N276" s="55">
        <f t="shared" si="13"/>
        <v>0</v>
      </c>
      <c r="O276" s="55">
        <f t="shared" si="14"/>
        <v>0</v>
      </c>
    </row>
    <row r="277" spans="1:15" ht="33.75" x14ac:dyDescent="0.2">
      <c r="A277" s="2">
        <v>949</v>
      </c>
      <c r="B277" s="11">
        <v>1103852</v>
      </c>
      <c r="C277" s="16" t="s">
        <v>894</v>
      </c>
      <c r="D277" s="4" t="s">
        <v>895</v>
      </c>
      <c r="E277" s="4" t="s">
        <v>908</v>
      </c>
      <c r="F277" s="4" t="s">
        <v>22</v>
      </c>
      <c r="G277" s="9" t="s">
        <v>907</v>
      </c>
      <c r="H277" s="4" t="s">
        <v>866</v>
      </c>
      <c r="I277" s="4" t="s">
        <v>3</v>
      </c>
      <c r="J277" s="7">
        <v>277.85000000000002</v>
      </c>
      <c r="K277" s="49"/>
      <c r="L277" s="54">
        <f t="shared" si="12"/>
        <v>0</v>
      </c>
      <c r="M277" s="45">
        <v>0.1</v>
      </c>
      <c r="N277" s="55">
        <f t="shared" si="13"/>
        <v>0</v>
      </c>
      <c r="O277" s="55">
        <f t="shared" si="14"/>
        <v>0</v>
      </c>
    </row>
    <row r="278" spans="1:15" ht="33.75" x14ac:dyDescent="0.2">
      <c r="A278" s="2">
        <v>950</v>
      </c>
      <c r="B278" s="11">
        <v>1103853</v>
      </c>
      <c r="C278" s="16" t="s">
        <v>894</v>
      </c>
      <c r="D278" s="4" t="s">
        <v>895</v>
      </c>
      <c r="E278" s="4" t="s">
        <v>910</v>
      </c>
      <c r="F278" s="4" t="s">
        <v>22</v>
      </c>
      <c r="G278" s="9" t="s">
        <v>909</v>
      </c>
      <c r="H278" s="4" t="s">
        <v>866</v>
      </c>
      <c r="I278" s="4" t="s">
        <v>3</v>
      </c>
      <c r="J278" s="7">
        <v>457.81</v>
      </c>
      <c r="K278" s="49"/>
      <c r="L278" s="54">
        <f t="shared" si="12"/>
        <v>0</v>
      </c>
      <c r="M278" s="45">
        <v>0.1</v>
      </c>
      <c r="N278" s="55">
        <f t="shared" si="13"/>
        <v>0</v>
      </c>
      <c r="O278" s="55">
        <f t="shared" si="14"/>
        <v>0</v>
      </c>
    </row>
    <row r="279" spans="1:15" ht="33.75" x14ac:dyDescent="0.2">
      <c r="A279" s="2">
        <v>951</v>
      </c>
      <c r="B279" s="11">
        <v>1103854</v>
      </c>
      <c r="C279" s="16" t="s">
        <v>894</v>
      </c>
      <c r="D279" s="4" t="s">
        <v>895</v>
      </c>
      <c r="E279" s="4" t="s">
        <v>912</v>
      </c>
      <c r="F279" s="4" t="s">
        <v>22</v>
      </c>
      <c r="G279" s="9" t="s">
        <v>911</v>
      </c>
      <c r="H279" s="4" t="s">
        <v>866</v>
      </c>
      <c r="I279" s="4" t="s">
        <v>3</v>
      </c>
      <c r="J279" s="7">
        <v>485.46</v>
      </c>
      <c r="K279" s="49"/>
      <c r="L279" s="54">
        <f t="shared" si="12"/>
        <v>0</v>
      </c>
      <c r="M279" s="45">
        <v>0.1</v>
      </c>
      <c r="N279" s="55">
        <f t="shared" si="13"/>
        <v>0</v>
      </c>
      <c r="O279" s="55">
        <f t="shared" si="14"/>
        <v>0</v>
      </c>
    </row>
    <row r="280" spans="1:15" ht="56.25" x14ac:dyDescent="0.2">
      <c r="A280" s="2">
        <v>962</v>
      </c>
      <c r="B280" s="8">
        <v>1103605</v>
      </c>
      <c r="C280" s="4" t="s">
        <v>913</v>
      </c>
      <c r="D280" s="4" t="s">
        <v>914</v>
      </c>
      <c r="E280" s="4" t="s">
        <v>917</v>
      </c>
      <c r="F280" s="4" t="s">
        <v>22</v>
      </c>
      <c r="G280" s="4" t="s">
        <v>915</v>
      </c>
      <c r="H280" s="4" t="s">
        <v>916</v>
      </c>
      <c r="I280" s="4" t="s">
        <v>3</v>
      </c>
      <c r="J280" s="20">
        <v>267.23</v>
      </c>
      <c r="K280" s="49"/>
      <c r="L280" s="54">
        <f t="shared" si="12"/>
        <v>0</v>
      </c>
      <c r="M280" s="45">
        <v>0.1</v>
      </c>
      <c r="N280" s="55">
        <f t="shared" si="13"/>
        <v>0</v>
      </c>
      <c r="O280" s="55">
        <f t="shared" si="14"/>
        <v>0</v>
      </c>
    </row>
    <row r="281" spans="1:15" ht="56.25" x14ac:dyDescent="0.2">
      <c r="A281" s="2">
        <v>963</v>
      </c>
      <c r="B281" s="8">
        <v>1103608</v>
      </c>
      <c r="C281" s="4" t="s">
        <v>913</v>
      </c>
      <c r="D281" s="4" t="s">
        <v>914</v>
      </c>
      <c r="E281" s="4" t="s">
        <v>919</v>
      </c>
      <c r="F281" s="4" t="s">
        <v>22</v>
      </c>
      <c r="G281" s="4" t="s">
        <v>918</v>
      </c>
      <c r="H281" s="4" t="s">
        <v>916</v>
      </c>
      <c r="I281" s="4" t="s">
        <v>3</v>
      </c>
      <c r="J281" s="20">
        <v>378.28</v>
      </c>
      <c r="K281" s="49"/>
      <c r="L281" s="54">
        <f t="shared" si="12"/>
        <v>0</v>
      </c>
      <c r="M281" s="45">
        <v>0.1</v>
      </c>
      <c r="N281" s="55">
        <f t="shared" si="13"/>
        <v>0</v>
      </c>
      <c r="O281" s="55">
        <f t="shared" si="14"/>
        <v>0</v>
      </c>
    </row>
    <row r="282" spans="1:15" ht="56.25" x14ac:dyDescent="0.2">
      <c r="A282" s="2">
        <v>964</v>
      </c>
      <c r="B282" s="8">
        <v>1103611</v>
      </c>
      <c r="C282" s="4" t="s">
        <v>913</v>
      </c>
      <c r="D282" s="4" t="s">
        <v>914</v>
      </c>
      <c r="E282" s="4" t="s">
        <v>921</v>
      </c>
      <c r="F282" s="4" t="s">
        <v>22</v>
      </c>
      <c r="G282" s="4" t="s">
        <v>920</v>
      </c>
      <c r="H282" s="4" t="s">
        <v>916</v>
      </c>
      <c r="I282" s="4" t="s">
        <v>3</v>
      </c>
      <c r="J282" s="20">
        <v>404.57</v>
      </c>
      <c r="K282" s="49"/>
      <c r="L282" s="54">
        <f t="shared" si="12"/>
        <v>0</v>
      </c>
      <c r="M282" s="45">
        <v>0.1</v>
      </c>
      <c r="N282" s="55">
        <f t="shared" si="13"/>
        <v>0</v>
      </c>
      <c r="O282" s="55">
        <f t="shared" si="14"/>
        <v>0</v>
      </c>
    </row>
    <row r="283" spans="1:15" ht="56.25" x14ac:dyDescent="0.2">
      <c r="A283" s="2">
        <v>965</v>
      </c>
      <c r="B283" s="8">
        <v>1103614</v>
      </c>
      <c r="C283" s="4" t="s">
        <v>913</v>
      </c>
      <c r="D283" s="4" t="s">
        <v>914</v>
      </c>
      <c r="E283" s="4" t="s">
        <v>923</v>
      </c>
      <c r="F283" s="4" t="s">
        <v>22</v>
      </c>
      <c r="G283" s="4" t="s">
        <v>922</v>
      </c>
      <c r="H283" s="4" t="s">
        <v>916</v>
      </c>
      <c r="I283" s="4" t="s">
        <v>3</v>
      </c>
      <c r="J283" s="20">
        <v>635.1</v>
      </c>
      <c r="K283" s="49"/>
      <c r="L283" s="54">
        <f t="shared" si="12"/>
        <v>0</v>
      </c>
      <c r="M283" s="45">
        <v>0.1</v>
      </c>
      <c r="N283" s="55">
        <f t="shared" si="13"/>
        <v>0</v>
      </c>
      <c r="O283" s="55">
        <f t="shared" si="14"/>
        <v>0</v>
      </c>
    </row>
    <row r="284" spans="1:15" ht="56.25" x14ac:dyDescent="0.2">
      <c r="A284" s="2">
        <v>966</v>
      </c>
      <c r="B284" s="8">
        <v>1103617</v>
      </c>
      <c r="C284" s="4" t="s">
        <v>913</v>
      </c>
      <c r="D284" s="4" t="s">
        <v>914</v>
      </c>
      <c r="E284" s="4" t="s">
        <v>925</v>
      </c>
      <c r="F284" s="4" t="s">
        <v>22</v>
      </c>
      <c r="G284" s="4" t="s">
        <v>924</v>
      </c>
      <c r="H284" s="4" t="s">
        <v>916</v>
      </c>
      <c r="I284" s="4" t="s">
        <v>3</v>
      </c>
      <c r="J284" s="20">
        <v>696.36</v>
      </c>
      <c r="K284" s="49"/>
      <c r="L284" s="54">
        <f t="shared" si="12"/>
        <v>0</v>
      </c>
      <c r="M284" s="45">
        <v>0.1</v>
      </c>
      <c r="N284" s="55">
        <f t="shared" si="13"/>
        <v>0</v>
      </c>
      <c r="O284" s="55">
        <f t="shared" si="14"/>
        <v>0</v>
      </c>
    </row>
    <row r="285" spans="1:15" ht="135" x14ac:dyDescent="0.2">
      <c r="A285" s="2">
        <v>967</v>
      </c>
      <c r="B285" s="8">
        <v>1103600</v>
      </c>
      <c r="C285" s="4" t="s">
        <v>913</v>
      </c>
      <c r="D285" s="4" t="s">
        <v>914</v>
      </c>
      <c r="E285" s="4" t="s">
        <v>928</v>
      </c>
      <c r="F285" s="4" t="s">
        <v>27</v>
      </c>
      <c r="G285" s="4" t="s">
        <v>926</v>
      </c>
      <c r="H285" s="4" t="s">
        <v>927</v>
      </c>
      <c r="I285" s="4" t="s">
        <v>3</v>
      </c>
      <c r="J285" s="20">
        <v>755.4</v>
      </c>
      <c r="K285" s="49"/>
      <c r="L285" s="54">
        <f t="shared" si="12"/>
        <v>0</v>
      </c>
      <c r="M285" s="45">
        <v>0.1</v>
      </c>
      <c r="N285" s="55">
        <f t="shared" si="13"/>
        <v>0</v>
      </c>
      <c r="O285" s="55">
        <f t="shared" si="14"/>
        <v>0</v>
      </c>
    </row>
    <row r="286" spans="1:15" ht="135" x14ac:dyDescent="0.2">
      <c r="A286" s="2">
        <v>968</v>
      </c>
      <c r="B286" s="8">
        <v>1103602</v>
      </c>
      <c r="C286" s="4" t="s">
        <v>913</v>
      </c>
      <c r="D286" s="4" t="s">
        <v>914</v>
      </c>
      <c r="E286" s="4" t="s">
        <v>930</v>
      </c>
      <c r="F286" s="4" t="s">
        <v>27</v>
      </c>
      <c r="G286" s="4" t="s">
        <v>929</v>
      </c>
      <c r="H286" s="4" t="s">
        <v>927</v>
      </c>
      <c r="I286" s="4" t="s">
        <v>3</v>
      </c>
      <c r="J286" s="20">
        <v>781.1</v>
      </c>
      <c r="K286" s="49"/>
      <c r="L286" s="54">
        <f t="shared" si="12"/>
        <v>0</v>
      </c>
      <c r="M286" s="45">
        <v>0.1</v>
      </c>
      <c r="N286" s="55">
        <f t="shared" si="13"/>
        <v>0</v>
      </c>
      <c r="O286" s="55">
        <f t="shared" si="14"/>
        <v>0</v>
      </c>
    </row>
    <row r="287" spans="1:15" ht="135" x14ac:dyDescent="0.2">
      <c r="A287" s="2">
        <v>969</v>
      </c>
      <c r="B287" s="8">
        <v>1103603</v>
      </c>
      <c r="C287" s="4" t="s">
        <v>913</v>
      </c>
      <c r="D287" s="4" t="s">
        <v>914</v>
      </c>
      <c r="E287" s="4" t="s">
        <v>932</v>
      </c>
      <c r="F287" s="4" t="s">
        <v>27</v>
      </c>
      <c r="G287" s="4" t="s">
        <v>931</v>
      </c>
      <c r="H287" s="4" t="s">
        <v>927</v>
      </c>
      <c r="I287" s="4" t="s">
        <v>3</v>
      </c>
      <c r="J287" s="20">
        <v>875.3</v>
      </c>
      <c r="K287" s="49"/>
      <c r="L287" s="54">
        <f t="shared" si="12"/>
        <v>0</v>
      </c>
      <c r="M287" s="45">
        <v>0.1</v>
      </c>
      <c r="N287" s="55">
        <f t="shared" si="13"/>
        <v>0</v>
      </c>
      <c r="O287" s="55">
        <f t="shared" si="14"/>
        <v>0</v>
      </c>
    </row>
    <row r="288" spans="1:15" ht="135" x14ac:dyDescent="0.2">
      <c r="A288" s="2">
        <v>970</v>
      </c>
      <c r="B288" s="8">
        <v>1103604</v>
      </c>
      <c r="C288" s="4" t="s">
        <v>913</v>
      </c>
      <c r="D288" s="4" t="s">
        <v>914</v>
      </c>
      <c r="E288" s="4" t="s">
        <v>934</v>
      </c>
      <c r="F288" s="4" t="s">
        <v>27</v>
      </c>
      <c r="G288" s="4" t="s">
        <v>933</v>
      </c>
      <c r="H288" s="4" t="s">
        <v>927</v>
      </c>
      <c r="I288" s="4" t="s">
        <v>3</v>
      </c>
      <c r="J288" s="20">
        <v>929.6</v>
      </c>
      <c r="K288" s="49"/>
      <c r="L288" s="54">
        <f t="shared" si="12"/>
        <v>0</v>
      </c>
      <c r="M288" s="45">
        <v>0.1</v>
      </c>
      <c r="N288" s="55">
        <f t="shared" si="13"/>
        <v>0</v>
      </c>
      <c r="O288" s="55">
        <f t="shared" si="14"/>
        <v>0</v>
      </c>
    </row>
    <row r="289" spans="1:15" ht="22.5" x14ac:dyDescent="0.2">
      <c r="A289" s="2">
        <v>976</v>
      </c>
      <c r="B289" s="8">
        <v>1103792</v>
      </c>
      <c r="C289" s="4" t="s">
        <v>935</v>
      </c>
      <c r="D289" s="4" t="s">
        <v>936</v>
      </c>
      <c r="E289" s="4" t="s">
        <v>937</v>
      </c>
      <c r="F289" s="4" t="s">
        <v>27</v>
      </c>
      <c r="G289" s="4" t="s">
        <v>176</v>
      </c>
      <c r="H289" s="4" t="s">
        <v>192</v>
      </c>
      <c r="I289" s="4" t="s">
        <v>3</v>
      </c>
      <c r="J289" s="20">
        <v>159</v>
      </c>
      <c r="K289" s="49"/>
      <c r="L289" s="54">
        <f t="shared" si="12"/>
        <v>0</v>
      </c>
      <c r="M289" s="45">
        <v>0.1</v>
      </c>
      <c r="N289" s="55">
        <f t="shared" si="13"/>
        <v>0</v>
      </c>
      <c r="O289" s="55">
        <f t="shared" si="14"/>
        <v>0</v>
      </c>
    </row>
    <row r="290" spans="1:15" ht="33.75" x14ac:dyDescent="0.2">
      <c r="A290" s="2">
        <v>977</v>
      </c>
      <c r="B290" s="8">
        <v>1103003</v>
      </c>
      <c r="C290" s="4" t="s">
        <v>935</v>
      </c>
      <c r="D290" s="4" t="s">
        <v>936</v>
      </c>
      <c r="E290" s="4" t="s">
        <v>938</v>
      </c>
      <c r="F290" s="4" t="s">
        <v>27</v>
      </c>
      <c r="G290" s="4" t="s">
        <v>177</v>
      </c>
      <c r="H290" s="4" t="s">
        <v>131</v>
      </c>
      <c r="I290" s="4" t="s">
        <v>3</v>
      </c>
      <c r="J290" s="20">
        <v>173.5</v>
      </c>
      <c r="K290" s="49"/>
      <c r="L290" s="54">
        <f t="shared" si="12"/>
        <v>0</v>
      </c>
      <c r="M290" s="45">
        <v>0.1</v>
      </c>
      <c r="N290" s="55">
        <f t="shared" si="13"/>
        <v>0</v>
      </c>
      <c r="O290" s="55">
        <f t="shared" si="14"/>
        <v>0</v>
      </c>
    </row>
    <row r="291" spans="1:15" ht="22.5" x14ac:dyDescent="0.2">
      <c r="A291" s="2">
        <v>978</v>
      </c>
      <c r="B291" s="8">
        <v>1103446</v>
      </c>
      <c r="C291" s="25" t="s">
        <v>939</v>
      </c>
      <c r="D291" s="25" t="s">
        <v>940</v>
      </c>
      <c r="E291" s="4" t="s">
        <v>942</v>
      </c>
      <c r="F291" s="25" t="s">
        <v>27</v>
      </c>
      <c r="G291" s="25" t="s">
        <v>941</v>
      </c>
      <c r="H291" s="4" t="s">
        <v>192</v>
      </c>
      <c r="I291" s="4" t="s">
        <v>3</v>
      </c>
      <c r="J291" s="20">
        <v>162.6</v>
      </c>
      <c r="K291" s="49"/>
      <c r="L291" s="54">
        <f t="shared" si="12"/>
        <v>0</v>
      </c>
      <c r="M291" s="45">
        <v>0.1</v>
      </c>
      <c r="N291" s="55">
        <f t="shared" si="13"/>
        <v>0</v>
      </c>
      <c r="O291" s="55">
        <f t="shared" si="14"/>
        <v>0</v>
      </c>
    </row>
    <row r="292" spans="1:15" ht="22.5" x14ac:dyDescent="0.2">
      <c r="A292" s="2">
        <v>979</v>
      </c>
      <c r="B292" s="8">
        <v>1103445</v>
      </c>
      <c r="C292" s="25" t="s">
        <v>939</v>
      </c>
      <c r="D292" s="25" t="s">
        <v>940</v>
      </c>
      <c r="E292" s="4" t="s">
        <v>944</v>
      </c>
      <c r="F292" s="25" t="s">
        <v>27</v>
      </c>
      <c r="G292" s="25" t="s">
        <v>943</v>
      </c>
      <c r="H292" s="4" t="s">
        <v>192</v>
      </c>
      <c r="I292" s="4" t="s">
        <v>3</v>
      </c>
      <c r="J292" s="20">
        <v>251.51</v>
      </c>
      <c r="K292" s="49"/>
      <c r="L292" s="54">
        <f t="shared" si="12"/>
        <v>0</v>
      </c>
      <c r="M292" s="45">
        <v>0.1</v>
      </c>
      <c r="N292" s="55">
        <f t="shared" si="13"/>
        <v>0</v>
      </c>
      <c r="O292" s="55">
        <f t="shared" si="14"/>
        <v>0</v>
      </c>
    </row>
    <row r="293" spans="1:15" ht="45" x14ac:dyDescent="0.2">
      <c r="A293" s="2">
        <v>994</v>
      </c>
      <c r="B293" s="32">
        <v>1103930</v>
      </c>
      <c r="C293" s="31" t="s">
        <v>946</v>
      </c>
      <c r="D293" s="31" t="s">
        <v>947</v>
      </c>
      <c r="E293" s="4" t="s">
        <v>949</v>
      </c>
      <c r="F293" s="31" t="s">
        <v>22</v>
      </c>
      <c r="G293" s="31" t="s">
        <v>10</v>
      </c>
      <c r="H293" s="4" t="s">
        <v>948</v>
      </c>
      <c r="I293" s="4" t="s">
        <v>3</v>
      </c>
      <c r="J293" s="20">
        <v>232.59</v>
      </c>
      <c r="K293" s="49"/>
      <c r="L293" s="54">
        <f t="shared" si="12"/>
        <v>0</v>
      </c>
      <c r="M293" s="45">
        <v>0.1</v>
      </c>
      <c r="N293" s="55">
        <f t="shared" si="13"/>
        <v>0</v>
      </c>
      <c r="O293" s="55">
        <f t="shared" si="14"/>
        <v>0</v>
      </c>
    </row>
    <row r="294" spans="1:15" ht="45" x14ac:dyDescent="0.2">
      <c r="A294" s="2">
        <v>995</v>
      </c>
      <c r="B294" s="32">
        <v>1103931</v>
      </c>
      <c r="C294" s="31" t="s">
        <v>946</v>
      </c>
      <c r="D294" s="31" t="s">
        <v>947</v>
      </c>
      <c r="E294" s="4" t="s">
        <v>950</v>
      </c>
      <c r="F294" s="31" t="s">
        <v>22</v>
      </c>
      <c r="G294" s="31" t="s">
        <v>941</v>
      </c>
      <c r="H294" s="4" t="s">
        <v>948</v>
      </c>
      <c r="I294" s="4" t="s">
        <v>3</v>
      </c>
      <c r="J294" s="20">
        <v>388.74</v>
      </c>
      <c r="K294" s="49"/>
      <c r="L294" s="54">
        <f t="shared" si="12"/>
        <v>0</v>
      </c>
      <c r="M294" s="45">
        <v>0.1</v>
      </c>
      <c r="N294" s="55">
        <f t="shared" si="13"/>
        <v>0</v>
      </c>
      <c r="O294" s="55">
        <f t="shared" si="14"/>
        <v>0</v>
      </c>
    </row>
    <row r="295" spans="1:15" ht="33.75" x14ac:dyDescent="0.2">
      <c r="A295" s="2">
        <v>999</v>
      </c>
      <c r="B295" s="8">
        <v>1401120</v>
      </c>
      <c r="C295" s="4" t="s">
        <v>951</v>
      </c>
      <c r="D295" s="4" t="s">
        <v>952</v>
      </c>
      <c r="E295" s="4" t="s">
        <v>953</v>
      </c>
      <c r="F295" s="4" t="s">
        <v>27</v>
      </c>
      <c r="G295" s="4" t="s">
        <v>954</v>
      </c>
      <c r="H295" s="4" t="s">
        <v>955</v>
      </c>
      <c r="I295" s="4" t="s">
        <v>3</v>
      </c>
      <c r="J295" s="20">
        <v>225.49</v>
      </c>
      <c r="K295" s="49"/>
      <c r="L295" s="54">
        <f t="shared" si="12"/>
        <v>0</v>
      </c>
      <c r="M295" s="45">
        <v>0.1</v>
      </c>
      <c r="N295" s="55">
        <f t="shared" si="13"/>
        <v>0</v>
      </c>
      <c r="O295" s="55">
        <f t="shared" si="14"/>
        <v>0</v>
      </c>
    </row>
    <row r="296" spans="1:15" ht="33.75" x14ac:dyDescent="0.2">
      <c r="A296" s="2">
        <v>1000</v>
      </c>
      <c r="B296" s="8">
        <v>1401121</v>
      </c>
      <c r="C296" s="4" t="s">
        <v>951</v>
      </c>
      <c r="D296" s="4" t="s">
        <v>952</v>
      </c>
      <c r="E296" s="4" t="s">
        <v>956</v>
      </c>
      <c r="F296" s="4" t="s">
        <v>27</v>
      </c>
      <c r="G296" s="4" t="s">
        <v>957</v>
      </c>
      <c r="H296" s="4" t="s">
        <v>955</v>
      </c>
      <c r="I296" s="4" t="s">
        <v>3</v>
      </c>
      <c r="J296" s="20">
        <v>371.32</v>
      </c>
      <c r="K296" s="49"/>
      <c r="L296" s="54">
        <f t="shared" si="12"/>
        <v>0</v>
      </c>
      <c r="M296" s="45">
        <v>0.1</v>
      </c>
      <c r="N296" s="55">
        <f t="shared" si="13"/>
        <v>0</v>
      </c>
      <c r="O296" s="55">
        <f t="shared" si="14"/>
        <v>0</v>
      </c>
    </row>
    <row r="297" spans="1:15" ht="45" x14ac:dyDescent="0.2">
      <c r="A297" s="2">
        <v>1002</v>
      </c>
      <c r="B297" s="8">
        <v>1401926</v>
      </c>
      <c r="C297" s="4" t="s">
        <v>958</v>
      </c>
      <c r="D297" s="4" t="s">
        <v>959</v>
      </c>
      <c r="E297" s="4" t="s">
        <v>961</v>
      </c>
      <c r="F297" s="4" t="s">
        <v>27</v>
      </c>
      <c r="G297" s="4" t="s">
        <v>960</v>
      </c>
      <c r="H297" s="4" t="s">
        <v>955</v>
      </c>
      <c r="I297" s="4" t="s">
        <v>3</v>
      </c>
      <c r="J297" s="20">
        <v>268.60000000000002</v>
      </c>
      <c r="K297" s="49"/>
      <c r="L297" s="54">
        <f t="shared" si="12"/>
        <v>0</v>
      </c>
      <c r="M297" s="45">
        <v>0.1</v>
      </c>
      <c r="N297" s="55">
        <f t="shared" si="13"/>
        <v>0</v>
      </c>
      <c r="O297" s="55">
        <f t="shared" si="14"/>
        <v>0</v>
      </c>
    </row>
    <row r="298" spans="1:15" ht="45" x14ac:dyDescent="0.2">
      <c r="A298" s="2">
        <v>1003</v>
      </c>
      <c r="B298" s="8">
        <v>1401925</v>
      </c>
      <c r="C298" s="4" t="s">
        <v>958</v>
      </c>
      <c r="D298" s="4" t="s">
        <v>959</v>
      </c>
      <c r="E298" s="4" t="s">
        <v>963</v>
      </c>
      <c r="F298" s="4" t="s">
        <v>27</v>
      </c>
      <c r="G298" s="4" t="s">
        <v>962</v>
      </c>
      <c r="H298" s="4" t="s">
        <v>955</v>
      </c>
      <c r="I298" s="4" t="s">
        <v>3</v>
      </c>
      <c r="J298" s="20">
        <v>285.2</v>
      </c>
      <c r="K298" s="49"/>
      <c r="L298" s="54">
        <f t="shared" si="12"/>
        <v>0</v>
      </c>
      <c r="M298" s="45">
        <v>0.1</v>
      </c>
      <c r="N298" s="55">
        <f t="shared" si="13"/>
        <v>0</v>
      </c>
      <c r="O298" s="55">
        <f t="shared" si="14"/>
        <v>0</v>
      </c>
    </row>
    <row r="299" spans="1:15" ht="45" x14ac:dyDescent="0.2">
      <c r="A299" s="2">
        <v>1004</v>
      </c>
      <c r="B299" s="32">
        <v>1401924</v>
      </c>
      <c r="C299" s="31" t="s">
        <v>958</v>
      </c>
      <c r="D299" s="31" t="s">
        <v>959</v>
      </c>
      <c r="E299" s="4" t="s">
        <v>965</v>
      </c>
      <c r="F299" s="31" t="s">
        <v>27</v>
      </c>
      <c r="G299" s="31" t="s">
        <v>964</v>
      </c>
      <c r="H299" s="4" t="s">
        <v>955</v>
      </c>
      <c r="I299" s="4" t="s">
        <v>3</v>
      </c>
      <c r="J299" s="20">
        <v>225</v>
      </c>
      <c r="K299" s="49"/>
      <c r="L299" s="54">
        <f t="shared" si="12"/>
        <v>0</v>
      </c>
      <c r="M299" s="45">
        <v>0.1</v>
      </c>
      <c r="N299" s="55">
        <f t="shared" si="13"/>
        <v>0</v>
      </c>
      <c r="O299" s="55">
        <f t="shared" si="14"/>
        <v>0</v>
      </c>
    </row>
    <row r="300" spans="1:15" ht="45" x14ac:dyDescent="0.2">
      <c r="A300" s="2">
        <v>1024</v>
      </c>
      <c r="B300" s="8">
        <v>1103804</v>
      </c>
      <c r="C300" s="4" t="s">
        <v>966</v>
      </c>
      <c r="D300" s="4" t="s">
        <v>967</v>
      </c>
      <c r="E300" s="4" t="s">
        <v>970</v>
      </c>
      <c r="F300" s="4" t="s">
        <v>27</v>
      </c>
      <c r="G300" s="4" t="s">
        <v>968</v>
      </c>
      <c r="H300" s="4" t="s">
        <v>969</v>
      </c>
      <c r="I300" s="4" t="s">
        <v>3</v>
      </c>
      <c r="J300" s="20">
        <v>222.95</v>
      </c>
      <c r="K300" s="49"/>
      <c r="L300" s="54">
        <f t="shared" si="12"/>
        <v>0</v>
      </c>
      <c r="M300" s="45">
        <v>0.1</v>
      </c>
      <c r="N300" s="55">
        <f t="shared" si="13"/>
        <v>0</v>
      </c>
      <c r="O300" s="55">
        <f t="shared" si="14"/>
        <v>0</v>
      </c>
    </row>
    <row r="301" spans="1:15" ht="45" x14ac:dyDescent="0.2">
      <c r="A301" s="2">
        <v>1025</v>
      </c>
      <c r="B301" s="8">
        <v>1103805</v>
      </c>
      <c r="C301" s="4" t="s">
        <v>966</v>
      </c>
      <c r="D301" s="4" t="s">
        <v>967</v>
      </c>
      <c r="E301" s="4" t="s">
        <v>972</v>
      </c>
      <c r="F301" s="4" t="s">
        <v>27</v>
      </c>
      <c r="G301" s="4" t="s">
        <v>971</v>
      </c>
      <c r="H301" s="4" t="s">
        <v>969</v>
      </c>
      <c r="I301" s="4" t="s">
        <v>3</v>
      </c>
      <c r="J301" s="20">
        <v>312.98</v>
      </c>
      <c r="K301" s="49"/>
      <c r="L301" s="54">
        <f t="shared" si="12"/>
        <v>0</v>
      </c>
      <c r="M301" s="45">
        <v>0.1</v>
      </c>
      <c r="N301" s="55">
        <f t="shared" si="13"/>
        <v>0</v>
      </c>
      <c r="O301" s="55">
        <f t="shared" si="14"/>
        <v>0</v>
      </c>
    </row>
    <row r="302" spans="1:15" ht="45" x14ac:dyDescent="0.2">
      <c r="A302" s="2">
        <v>1026</v>
      </c>
      <c r="B302" s="8">
        <v>1103806</v>
      </c>
      <c r="C302" s="4" t="s">
        <v>966</v>
      </c>
      <c r="D302" s="4" t="s">
        <v>967</v>
      </c>
      <c r="E302" s="4" t="s">
        <v>974</v>
      </c>
      <c r="F302" s="4" t="s">
        <v>27</v>
      </c>
      <c r="G302" s="4" t="s">
        <v>973</v>
      </c>
      <c r="H302" s="4" t="s">
        <v>969</v>
      </c>
      <c r="I302" s="4" t="s">
        <v>3</v>
      </c>
      <c r="J302" s="20">
        <v>339.25</v>
      </c>
      <c r="K302" s="49"/>
      <c r="L302" s="54">
        <f t="shared" si="12"/>
        <v>0</v>
      </c>
      <c r="M302" s="45">
        <v>0.1</v>
      </c>
      <c r="N302" s="55">
        <f t="shared" si="13"/>
        <v>0</v>
      </c>
      <c r="O302" s="55">
        <f t="shared" si="14"/>
        <v>0</v>
      </c>
    </row>
    <row r="303" spans="1:15" ht="22.5" x14ac:dyDescent="0.2">
      <c r="A303" s="2">
        <v>1027</v>
      </c>
      <c r="B303" s="8">
        <v>1104232</v>
      </c>
      <c r="C303" s="4" t="s">
        <v>975</v>
      </c>
      <c r="D303" s="4" t="s">
        <v>976</v>
      </c>
      <c r="E303" s="4" t="s">
        <v>977</v>
      </c>
      <c r="F303" s="4" t="s">
        <v>36</v>
      </c>
      <c r="G303" s="4" t="s">
        <v>945</v>
      </c>
      <c r="H303" s="4" t="s">
        <v>208</v>
      </c>
      <c r="I303" s="4" t="s">
        <v>3</v>
      </c>
      <c r="J303" s="20">
        <v>437.38</v>
      </c>
      <c r="K303" s="49"/>
      <c r="L303" s="54">
        <f t="shared" si="12"/>
        <v>0</v>
      </c>
      <c r="M303" s="45">
        <v>0.1</v>
      </c>
      <c r="N303" s="55">
        <f t="shared" si="13"/>
        <v>0</v>
      </c>
      <c r="O303" s="55">
        <f t="shared" si="14"/>
        <v>0</v>
      </c>
    </row>
    <row r="304" spans="1:15" ht="33.75" x14ac:dyDescent="0.2">
      <c r="A304" s="2">
        <v>1041</v>
      </c>
      <c r="B304" s="8">
        <v>4153440</v>
      </c>
      <c r="C304" s="4" t="s">
        <v>978</v>
      </c>
      <c r="D304" s="4" t="s">
        <v>591</v>
      </c>
      <c r="E304" s="4" t="s">
        <v>980</v>
      </c>
      <c r="F304" s="4" t="s">
        <v>260</v>
      </c>
      <c r="G304" s="4" t="s">
        <v>979</v>
      </c>
      <c r="H304" s="4" t="s">
        <v>595</v>
      </c>
      <c r="I304" s="4" t="s">
        <v>3</v>
      </c>
      <c r="J304" s="20">
        <v>243</v>
      </c>
      <c r="K304" s="49"/>
      <c r="L304" s="54">
        <f t="shared" si="12"/>
        <v>0</v>
      </c>
      <c r="M304" s="45">
        <v>0.1</v>
      </c>
      <c r="N304" s="55">
        <f t="shared" si="13"/>
        <v>0</v>
      </c>
      <c r="O304" s="55">
        <f t="shared" si="14"/>
        <v>0</v>
      </c>
    </row>
    <row r="305" spans="1:15" ht="33.75" x14ac:dyDescent="0.2">
      <c r="A305" s="2">
        <v>1042</v>
      </c>
      <c r="B305" s="8">
        <v>4153441</v>
      </c>
      <c r="C305" s="4" t="s">
        <v>978</v>
      </c>
      <c r="D305" s="4" t="s">
        <v>591</v>
      </c>
      <c r="E305" s="4" t="s">
        <v>981</v>
      </c>
      <c r="F305" s="4" t="s">
        <v>261</v>
      </c>
      <c r="G305" s="4" t="s">
        <v>979</v>
      </c>
      <c r="H305" s="4" t="s">
        <v>595</v>
      </c>
      <c r="I305" s="4" t="s">
        <v>3</v>
      </c>
      <c r="J305" s="20">
        <v>243</v>
      </c>
      <c r="K305" s="49"/>
      <c r="L305" s="54">
        <f t="shared" si="12"/>
        <v>0</v>
      </c>
      <c r="M305" s="45">
        <v>0.1</v>
      </c>
      <c r="N305" s="55">
        <f t="shared" si="13"/>
        <v>0</v>
      </c>
      <c r="O305" s="55">
        <f t="shared" si="14"/>
        <v>0</v>
      </c>
    </row>
    <row r="306" spans="1:15" ht="22.5" x14ac:dyDescent="0.2">
      <c r="A306" s="2">
        <v>1043</v>
      </c>
      <c r="B306" s="8">
        <v>1155442</v>
      </c>
      <c r="C306" s="4" t="s">
        <v>982</v>
      </c>
      <c r="D306" s="4" t="s">
        <v>983</v>
      </c>
      <c r="E306" s="4" t="s">
        <v>984</v>
      </c>
      <c r="F306" s="4" t="s">
        <v>265</v>
      </c>
      <c r="G306" s="4" t="s">
        <v>23</v>
      </c>
      <c r="H306" s="4" t="s">
        <v>418</v>
      </c>
      <c r="I306" s="4" t="s">
        <v>3</v>
      </c>
      <c r="J306" s="20">
        <v>769.8</v>
      </c>
      <c r="K306" s="49"/>
      <c r="L306" s="54">
        <f t="shared" si="12"/>
        <v>0</v>
      </c>
      <c r="M306" s="45">
        <v>0.1</v>
      </c>
      <c r="N306" s="55">
        <f t="shared" si="13"/>
        <v>0</v>
      </c>
      <c r="O306" s="55">
        <f t="shared" si="14"/>
        <v>0</v>
      </c>
    </row>
    <row r="307" spans="1:15" ht="45" x14ac:dyDescent="0.2">
      <c r="A307" s="2">
        <v>1065</v>
      </c>
      <c r="B307" s="8">
        <v>1134230</v>
      </c>
      <c r="C307" s="4" t="s">
        <v>986</v>
      </c>
      <c r="D307" s="4" t="s">
        <v>987</v>
      </c>
      <c r="E307" s="4" t="s">
        <v>988</v>
      </c>
      <c r="F307" s="4" t="s">
        <v>141</v>
      </c>
      <c r="G307" s="4" t="s">
        <v>815</v>
      </c>
      <c r="H307" s="4" t="s">
        <v>208</v>
      </c>
      <c r="I307" s="4" t="s">
        <v>3</v>
      </c>
      <c r="J307" s="20">
        <v>353.44</v>
      </c>
      <c r="K307" s="49"/>
      <c r="L307" s="54">
        <f t="shared" si="12"/>
        <v>0</v>
      </c>
      <c r="M307" s="45">
        <v>0.1</v>
      </c>
      <c r="N307" s="55">
        <f t="shared" si="13"/>
        <v>0</v>
      </c>
      <c r="O307" s="55">
        <f t="shared" si="14"/>
        <v>0</v>
      </c>
    </row>
    <row r="308" spans="1:15" ht="45" x14ac:dyDescent="0.2">
      <c r="A308" s="2">
        <v>1066</v>
      </c>
      <c r="B308" s="8">
        <v>1134240</v>
      </c>
      <c r="C308" s="4" t="s">
        <v>986</v>
      </c>
      <c r="D308" s="4" t="s">
        <v>987</v>
      </c>
      <c r="E308" s="4" t="s">
        <v>989</v>
      </c>
      <c r="F308" s="4" t="s">
        <v>990</v>
      </c>
      <c r="G308" s="4" t="s">
        <v>815</v>
      </c>
      <c r="H308" s="4" t="s">
        <v>43</v>
      </c>
      <c r="I308" s="4" t="s">
        <v>3</v>
      </c>
      <c r="J308" s="20">
        <v>353.79</v>
      </c>
      <c r="K308" s="49"/>
      <c r="L308" s="54">
        <f t="shared" si="12"/>
        <v>0</v>
      </c>
      <c r="M308" s="45">
        <v>0.1</v>
      </c>
      <c r="N308" s="55">
        <f t="shared" si="13"/>
        <v>0</v>
      </c>
      <c r="O308" s="55">
        <f t="shared" si="14"/>
        <v>0</v>
      </c>
    </row>
    <row r="309" spans="1:15" ht="90" x14ac:dyDescent="0.2">
      <c r="A309" s="2">
        <v>1069</v>
      </c>
      <c r="B309" s="8">
        <v>1134667</v>
      </c>
      <c r="C309" s="4" t="s">
        <v>986</v>
      </c>
      <c r="D309" s="4" t="s">
        <v>987</v>
      </c>
      <c r="E309" s="4" t="s">
        <v>991</v>
      </c>
      <c r="F309" s="4" t="s">
        <v>151</v>
      </c>
      <c r="G309" s="4" t="s">
        <v>992</v>
      </c>
      <c r="H309" s="4" t="s">
        <v>993</v>
      </c>
      <c r="I309" s="4" t="s">
        <v>3</v>
      </c>
      <c r="J309" s="20">
        <v>351.43</v>
      </c>
      <c r="K309" s="49"/>
      <c r="L309" s="54">
        <f t="shared" si="12"/>
        <v>0</v>
      </c>
      <c r="M309" s="45">
        <v>0.1</v>
      </c>
      <c r="N309" s="55">
        <f t="shared" si="13"/>
        <v>0</v>
      </c>
      <c r="O309" s="55">
        <f t="shared" si="14"/>
        <v>0</v>
      </c>
    </row>
    <row r="310" spans="1:15" ht="45" x14ac:dyDescent="0.2">
      <c r="A310" s="2">
        <v>1072</v>
      </c>
      <c r="B310" s="11">
        <v>1134237</v>
      </c>
      <c r="C310" s="16" t="s">
        <v>986</v>
      </c>
      <c r="D310" s="12" t="s">
        <v>987</v>
      </c>
      <c r="E310" s="4" t="s">
        <v>994</v>
      </c>
      <c r="F310" s="12" t="s">
        <v>990</v>
      </c>
      <c r="G310" s="12" t="s">
        <v>815</v>
      </c>
      <c r="H310" s="4" t="s">
        <v>995</v>
      </c>
      <c r="I310" s="4" t="s">
        <v>3</v>
      </c>
      <c r="J310" s="7">
        <v>355.37</v>
      </c>
      <c r="K310" s="49"/>
      <c r="L310" s="54">
        <f t="shared" si="12"/>
        <v>0</v>
      </c>
      <c r="M310" s="45">
        <v>0.1</v>
      </c>
      <c r="N310" s="55">
        <f t="shared" si="13"/>
        <v>0</v>
      </c>
      <c r="O310" s="55">
        <f t="shared" si="14"/>
        <v>0</v>
      </c>
    </row>
    <row r="311" spans="1:15" ht="22.5" x14ac:dyDescent="0.2">
      <c r="A311" s="2">
        <v>1076</v>
      </c>
      <c r="B311" s="8">
        <v>1134205</v>
      </c>
      <c r="C311" s="4" t="s">
        <v>996</v>
      </c>
      <c r="D311" s="4" t="s">
        <v>997</v>
      </c>
      <c r="E311" s="4" t="s">
        <v>998</v>
      </c>
      <c r="F311" s="4" t="s">
        <v>22</v>
      </c>
      <c r="G311" s="4" t="s">
        <v>999</v>
      </c>
      <c r="H311" s="4" t="s">
        <v>385</v>
      </c>
      <c r="I311" s="4" t="s">
        <v>3</v>
      </c>
      <c r="J311" s="20">
        <v>379.8</v>
      </c>
      <c r="K311" s="49"/>
      <c r="L311" s="54">
        <f t="shared" si="12"/>
        <v>0</v>
      </c>
      <c r="M311" s="45">
        <v>0.1</v>
      </c>
      <c r="N311" s="55">
        <f t="shared" si="13"/>
        <v>0</v>
      </c>
      <c r="O311" s="55">
        <f t="shared" si="14"/>
        <v>0</v>
      </c>
    </row>
    <row r="312" spans="1:15" ht="33.75" x14ac:dyDescent="0.2">
      <c r="A312" s="2">
        <v>1085</v>
      </c>
      <c r="B312" s="28">
        <v>1134305</v>
      </c>
      <c r="C312" s="12" t="s">
        <v>1000</v>
      </c>
      <c r="D312" s="12" t="s">
        <v>1001</v>
      </c>
      <c r="E312" s="4" t="s">
        <v>1002</v>
      </c>
      <c r="F312" s="12" t="s">
        <v>265</v>
      </c>
      <c r="G312" s="12" t="s">
        <v>432</v>
      </c>
      <c r="H312" s="12" t="s">
        <v>490</v>
      </c>
      <c r="I312" s="4" t="s">
        <v>3</v>
      </c>
      <c r="J312" s="10">
        <v>727.88</v>
      </c>
      <c r="K312" s="49"/>
      <c r="L312" s="54">
        <f t="shared" si="12"/>
        <v>0</v>
      </c>
      <c r="M312" s="45">
        <v>0.1</v>
      </c>
      <c r="N312" s="55">
        <f t="shared" si="13"/>
        <v>0</v>
      </c>
      <c r="O312" s="55">
        <f t="shared" si="14"/>
        <v>0</v>
      </c>
    </row>
    <row r="313" spans="1:15" ht="22.5" x14ac:dyDescent="0.2">
      <c r="A313" s="2">
        <v>1096</v>
      </c>
      <c r="B313" s="8">
        <v>1329456</v>
      </c>
      <c r="C313" s="4" t="s">
        <v>1003</v>
      </c>
      <c r="D313" s="4" t="s">
        <v>1004</v>
      </c>
      <c r="E313" s="4" t="s">
        <v>1005</v>
      </c>
      <c r="F313" s="4" t="s">
        <v>27</v>
      </c>
      <c r="G313" s="4" t="s">
        <v>344</v>
      </c>
      <c r="H313" s="4" t="s">
        <v>43</v>
      </c>
      <c r="I313" s="4" t="s">
        <v>3</v>
      </c>
      <c r="J313" s="20">
        <v>669.97</v>
      </c>
      <c r="K313" s="49"/>
      <c r="L313" s="54">
        <f t="shared" si="12"/>
        <v>0</v>
      </c>
      <c r="M313" s="45">
        <v>0.1</v>
      </c>
      <c r="N313" s="55">
        <f t="shared" si="13"/>
        <v>0</v>
      </c>
      <c r="O313" s="55">
        <f t="shared" si="14"/>
        <v>0</v>
      </c>
    </row>
    <row r="314" spans="1:15" ht="22.5" x14ac:dyDescent="0.2">
      <c r="A314" s="2">
        <v>1099</v>
      </c>
      <c r="B314" s="8">
        <v>1329506</v>
      </c>
      <c r="C314" s="4" t="s">
        <v>1003</v>
      </c>
      <c r="D314" s="4" t="s">
        <v>1004</v>
      </c>
      <c r="E314" s="4" t="s">
        <v>1007</v>
      </c>
      <c r="F314" s="4" t="s">
        <v>27</v>
      </c>
      <c r="G314" s="4" t="s">
        <v>1006</v>
      </c>
      <c r="H314" s="4" t="s">
        <v>724</v>
      </c>
      <c r="I314" s="4" t="s">
        <v>3</v>
      </c>
      <c r="J314" s="20">
        <v>283.24</v>
      </c>
      <c r="K314" s="49"/>
      <c r="L314" s="54">
        <f t="shared" si="12"/>
        <v>0</v>
      </c>
      <c r="M314" s="45">
        <v>0.1</v>
      </c>
      <c r="N314" s="55">
        <f t="shared" si="13"/>
        <v>0</v>
      </c>
      <c r="O314" s="55">
        <f t="shared" si="14"/>
        <v>0</v>
      </c>
    </row>
    <row r="315" spans="1:15" ht="33.75" x14ac:dyDescent="0.2">
      <c r="A315" s="2">
        <v>1104</v>
      </c>
      <c r="B315" s="8">
        <v>1329098</v>
      </c>
      <c r="C315" s="4" t="s">
        <v>1003</v>
      </c>
      <c r="D315" s="4" t="s">
        <v>1004</v>
      </c>
      <c r="E315" s="4" t="s">
        <v>1256</v>
      </c>
      <c r="F315" s="4" t="s">
        <v>27</v>
      </c>
      <c r="G315" s="4" t="s">
        <v>1009</v>
      </c>
      <c r="H315" s="4" t="s">
        <v>1008</v>
      </c>
      <c r="I315" s="4" t="s">
        <v>3</v>
      </c>
      <c r="J315" s="20">
        <v>669.15</v>
      </c>
      <c r="K315" s="49"/>
      <c r="L315" s="54">
        <f t="shared" si="12"/>
        <v>0</v>
      </c>
      <c r="M315" s="45">
        <v>0.1</v>
      </c>
      <c r="N315" s="55">
        <f t="shared" si="13"/>
        <v>0</v>
      </c>
      <c r="O315" s="55">
        <f t="shared" si="14"/>
        <v>0</v>
      </c>
    </row>
    <row r="316" spans="1:15" ht="33.75" x14ac:dyDescent="0.2">
      <c r="A316" s="2">
        <v>1113</v>
      </c>
      <c r="B316" s="8">
        <v>1327401</v>
      </c>
      <c r="C316" s="4" t="s">
        <v>1011</v>
      </c>
      <c r="D316" s="4" t="s">
        <v>1012</v>
      </c>
      <c r="E316" s="4" t="s">
        <v>1015</v>
      </c>
      <c r="F316" s="4" t="s">
        <v>36</v>
      </c>
      <c r="G316" s="4" t="s">
        <v>1014</v>
      </c>
      <c r="H316" s="4" t="s">
        <v>131</v>
      </c>
      <c r="I316" s="4" t="s">
        <v>3</v>
      </c>
      <c r="J316" s="20">
        <v>151.1</v>
      </c>
      <c r="K316" s="49"/>
      <c r="L316" s="54">
        <f t="shared" si="12"/>
        <v>0</v>
      </c>
      <c r="M316" s="45">
        <v>0.1</v>
      </c>
      <c r="N316" s="55">
        <f t="shared" si="13"/>
        <v>0</v>
      </c>
      <c r="O316" s="55">
        <f t="shared" si="14"/>
        <v>0</v>
      </c>
    </row>
    <row r="317" spans="1:15" ht="33.75" x14ac:dyDescent="0.2">
      <c r="A317" s="2">
        <v>1114</v>
      </c>
      <c r="B317" s="8">
        <v>1327400</v>
      </c>
      <c r="C317" s="4" t="s">
        <v>1011</v>
      </c>
      <c r="D317" s="4" t="s">
        <v>1012</v>
      </c>
      <c r="E317" s="4" t="s">
        <v>1016</v>
      </c>
      <c r="F317" s="4" t="s">
        <v>36</v>
      </c>
      <c r="G317" s="4" t="s">
        <v>1013</v>
      </c>
      <c r="H317" s="4" t="s">
        <v>131</v>
      </c>
      <c r="I317" s="4" t="s">
        <v>3</v>
      </c>
      <c r="J317" s="20">
        <v>151.1</v>
      </c>
      <c r="K317" s="49"/>
      <c r="L317" s="54">
        <f t="shared" si="12"/>
        <v>0</v>
      </c>
      <c r="M317" s="45">
        <v>0.1</v>
      </c>
      <c r="N317" s="55">
        <f t="shared" si="13"/>
        <v>0</v>
      </c>
      <c r="O317" s="55">
        <f t="shared" si="14"/>
        <v>0</v>
      </c>
    </row>
    <row r="318" spans="1:15" ht="22.5" x14ac:dyDescent="0.2">
      <c r="A318" s="2">
        <v>1115</v>
      </c>
      <c r="B318" s="8">
        <v>1327402</v>
      </c>
      <c r="C318" s="4" t="s">
        <v>1017</v>
      </c>
      <c r="D318" s="4" t="s">
        <v>1018</v>
      </c>
      <c r="E318" s="4" t="s">
        <v>1020</v>
      </c>
      <c r="F318" s="4" t="s">
        <v>36</v>
      </c>
      <c r="G318" s="4" t="s">
        <v>346</v>
      </c>
      <c r="H318" s="4" t="s">
        <v>1019</v>
      </c>
      <c r="I318" s="4" t="s">
        <v>3</v>
      </c>
      <c r="J318" s="20">
        <v>689.13</v>
      </c>
      <c r="K318" s="49"/>
      <c r="L318" s="54">
        <f t="shared" si="12"/>
        <v>0</v>
      </c>
      <c r="M318" s="45">
        <v>0.1</v>
      </c>
      <c r="N318" s="55">
        <f t="shared" si="13"/>
        <v>0</v>
      </c>
      <c r="O318" s="55">
        <f t="shared" si="14"/>
        <v>0</v>
      </c>
    </row>
    <row r="319" spans="1:15" ht="33.75" x14ac:dyDescent="0.2">
      <c r="A319" s="2">
        <v>1124</v>
      </c>
      <c r="B319" s="8">
        <v>1059092</v>
      </c>
      <c r="C319" s="4" t="s">
        <v>1021</v>
      </c>
      <c r="D319" s="4" t="s">
        <v>1022</v>
      </c>
      <c r="E319" s="4" t="s">
        <v>1023</v>
      </c>
      <c r="F319" s="4" t="s">
        <v>27</v>
      </c>
      <c r="G319" s="4" t="s">
        <v>1013</v>
      </c>
      <c r="H319" s="4" t="s">
        <v>674</v>
      </c>
      <c r="I319" s="4" t="s">
        <v>3</v>
      </c>
      <c r="J319" s="20">
        <v>471.21</v>
      </c>
      <c r="K319" s="49"/>
      <c r="L319" s="54">
        <f t="shared" si="12"/>
        <v>0</v>
      </c>
      <c r="M319" s="45">
        <v>0.1</v>
      </c>
      <c r="N319" s="55">
        <f t="shared" si="13"/>
        <v>0</v>
      </c>
      <c r="O319" s="55">
        <f t="shared" si="14"/>
        <v>0</v>
      </c>
    </row>
    <row r="320" spans="1:15" ht="33.75" x14ac:dyDescent="0.2">
      <c r="A320" s="2">
        <v>1127</v>
      </c>
      <c r="B320" s="8">
        <v>1059121</v>
      </c>
      <c r="C320" s="4" t="s">
        <v>1024</v>
      </c>
      <c r="D320" s="4" t="s">
        <v>1025</v>
      </c>
      <c r="E320" s="4" t="s">
        <v>1026</v>
      </c>
      <c r="F320" s="4" t="s">
        <v>22</v>
      </c>
      <c r="G320" s="4" t="s">
        <v>1027</v>
      </c>
      <c r="H320" s="4" t="s">
        <v>1028</v>
      </c>
      <c r="I320" s="4" t="s">
        <v>3</v>
      </c>
      <c r="J320" s="20">
        <v>554.20000000000005</v>
      </c>
      <c r="K320" s="49"/>
      <c r="L320" s="54">
        <f t="shared" si="12"/>
        <v>0</v>
      </c>
      <c r="M320" s="45">
        <v>0.1</v>
      </c>
      <c r="N320" s="55">
        <f t="shared" si="13"/>
        <v>0</v>
      </c>
      <c r="O320" s="55">
        <f t="shared" si="14"/>
        <v>0</v>
      </c>
    </row>
    <row r="321" spans="1:15" ht="33.75" x14ac:dyDescent="0.2">
      <c r="A321" s="2">
        <v>1129</v>
      </c>
      <c r="B321" s="8">
        <v>1086876</v>
      </c>
      <c r="C321" s="4" t="s">
        <v>1029</v>
      </c>
      <c r="D321" s="4" t="s">
        <v>1030</v>
      </c>
      <c r="E321" s="4" t="s">
        <v>1031</v>
      </c>
      <c r="F321" s="4" t="s">
        <v>22</v>
      </c>
      <c r="G321" s="4" t="s">
        <v>1032</v>
      </c>
      <c r="H321" s="4" t="s">
        <v>29</v>
      </c>
      <c r="I321" s="4" t="s">
        <v>3</v>
      </c>
      <c r="J321" s="33">
        <v>220.96</v>
      </c>
      <c r="K321" s="49"/>
      <c r="L321" s="54">
        <f t="shared" si="12"/>
        <v>0</v>
      </c>
      <c r="M321" s="45">
        <v>0.1</v>
      </c>
      <c r="N321" s="55">
        <f t="shared" si="13"/>
        <v>0</v>
      </c>
      <c r="O321" s="55">
        <f t="shared" si="14"/>
        <v>0</v>
      </c>
    </row>
    <row r="322" spans="1:15" ht="22.5" x14ac:dyDescent="0.2">
      <c r="A322" s="2">
        <v>1131</v>
      </c>
      <c r="B322" s="26">
        <v>1084821</v>
      </c>
      <c r="C322" s="27" t="s">
        <v>501</v>
      </c>
      <c r="D322" s="27" t="s">
        <v>502</v>
      </c>
      <c r="E322" s="4" t="s">
        <v>1034</v>
      </c>
      <c r="F322" s="27" t="s">
        <v>27</v>
      </c>
      <c r="G322" s="27" t="s">
        <v>508</v>
      </c>
      <c r="H322" s="27" t="s">
        <v>1033</v>
      </c>
      <c r="I322" s="4" t="s">
        <v>3</v>
      </c>
      <c r="J322" s="7">
        <v>871.54</v>
      </c>
      <c r="K322" s="49"/>
      <c r="L322" s="54">
        <f t="shared" si="12"/>
        <v>0</v>
      </c>
      <c r="M322" s="45">
        <v>0.1</v>
      </c>
      <c r="N322" s="55">
        <f t="shared" si="13"/>
        <v>0</v>
      </c>
      <c r="O322" s="55">
        <f t="shared" si="14"/>
        <v>0</v>
      </c>
    </row>
    <row r="323" spans="1:15" ht="22.5" x14ac:dyDescent="0.2">
      <c r="A323" s="2">
        <v>1132</v>
      </c>
      <c r="B323" s="26">
        <v>1084820</v>
      </c>
      <c r="C323" s="27" t="s">
        <v>501</v>
      </c>
      <c r="D323" s="27" t="s">
        <v>502</v>
      </c>
      <c r="E323" s="4" t="s">
        <v>1035</v>
      </c>
      <c r="F323" s="27" t="s">
        <v>27</v>
      </c>
      <c r="G323" s="27" t="s">
        <v>506</v>
      </c>
      <c r="H323" s="27" t="s">
        <v>1033</v>
      </c>
      <c r="I323" s="4" t="s">
        <v>3</v>
      </c>
      <c r="J323" s="7">
        <v>1594.13</v>
      </c>
      <c r="K323" s="49"/>
      <c r="L323" s="54">
        <f t="shared" si="12"/>
        <v>0</v>
      </c>
      <c r="M323" s="45">
        <v>0.1</v>
      </c>
      <c r="N323" s="55">
        <f t="shared" si="13"/>
        <v>0</v>
      </c>
      <c r="O323" s="55">
        <f t="shared" si="14"/>
        <v>0</v>
      </c>
    </row>
    <row r="324" spans="1:15" ht="22.5" x14ac:dyDescent="0.2">
      <c r="A324" s="2">
        <v>1133</v>
      </c>
      <c r="B324" s="26">
        <v>1084822</v>
      </c>
      <c r="C324" s="27" t="s">
        <v>501</v>
      </c>
      <c r="D324" s="27" t="s">
        <v>502</v>
      </c>
      <c r="E324" s="4" t="s">
        <v>1036</v>
      </c>
      <c r="F324" s="27" t="s">
        <v>27</v>
      </c>
      <c r="G324" s="27" t="s">
        <v>507</v>
      </c>
      <c r="H324" s="27" t="s">
        <v>1033</v>
      </c>
      <c r="I324" s="4" t="s">
        <v>3</v>
      </c>
      <c r="J324" s="7">
        <v>2600.27</v>
      </c>
      <c r="K324" s="49"/>
      <c r="L324" s="54">
        <f t="shared" si="12"/>
        <v>0</v>
      </c>
      <c r="M324" s="45">
        <v>0.1</v>
      </c>
      <c r="N324" s="55">
        <f t="shared" si="13"/>
        <v>0</v>
      </c>
      <c r="O324" s="55">
        <f t="shared" si="14"/>
        <v>0</v>
      </c>
    </row>
    <row r="325" spans="1:15" ht="56.25" x14ac:dyDescent="0.2">
      <c r="A325" s="2">
        <v>1134</v>
      </c>
      <c r="B325" s="8">
        <v>1085271</v>
      </c>
      <c r="C325" s="4" t="s">
        <v>1037</v>
      </c>
      <c r="D325" s="4" t="s">
        <v>1038</v>
      </c>
      <c r="E325" s="4" t="s">
        <v>1041</v>
      </c>
      <c r="F325" s="4" t="s">
        <v>27</v>
      </c>
      <c r="G325" s="4" t="s">
        <v>1039</v>
      </c>
      <c r="H325" s="4" t="s">
        <v>1040</v>
      </c>
      <c r="I325" s="4" t="s">
        <v>3</v>
      </c>
      <c r="J325" s="20">
        <v>4652.3</v>
      </c>
      <c r="K325" s="49"/>
      <c r="L325" s="54">
        <f t="shared" si="12"/>
        <v>0</v>
      </c>
      <c r="M325" s="45">
        <v>0.1</v>
      </c>
      <c r="N325" s="55">
        <f t="shared" si="13"/>
        <v>0</v>
      </c>
      <c r="O325" s="55">
        <f t="shared" si="14"/>
        <v>0</v>
      </c>
    </row>
    <row r="326" spans="1:15" ht="56.25" x14ac:dyDescent="0.2">
      <c r="A326" s="2">
        <v>1135</v>
      </c>
      <c r="B326" s="8">
        <v>1085272</v>
      </c>
      <c r="C326" s="4" t="s">
        <v>1037</v>
      </c>
      <c r="D326" s="4" t="s">
        <v>1038</v>
      </c>
      <c r="E326" s="4" t="s">
        <v>1043</v>
      </c>
      <c r="F326" s="4" t="s">
        <v>27</v>
      </c>
      <c r="G326" s="4" t="s">
        <v>1042</v>
      </c>
      <c r="H326" s="4" t="s">
        <v>1040</v>
      </c>
      <c r="I326" s="4" t="s">
        <v>3</v>
      </c>
      <c r="J326" s="20">
        <v>4652.3</v>
      </c>
      <c r="K326" s="49"/>
      <c r="L326" s="54">
        <f t="shared" ref="L326:L389" si="15">ROUND(K326*J326,2)</f>
        <v>0</v>
      </c>
      <c r="M326" s="45">
        <v>0.1</v>
      </c>
      <c r="N326" s="55">
        <f t="shared" ref="N326:N389" si="16">L326*M326</f>
        <v>0</v>
      </c>
      <c r="O326" s="55">
        <f t="shared" ref="O326:O389" si="17">L326+N326</f>
        <v>0</v>
      </c>
    </row>
    <row r="327" spans="1:15" ht="33.75" x14ac:dyDescent="0.2">
      <c r="A327" s="2">
        <v>1139</v>
      </c>
      <c r="B327" s="8">
        <v>1085344</v>
      </c>
      <c r="C327" s="4" t="s">
        <v>1044</v>
      </c>
      <c r="D327" s="4" t="s">
        <v>1045</v>
      </c>
      <c r="E327" s="4" t="s">
        <v>1047</v>
      </c>
      <c r="F327" s="4" t="s">
        <v>151</v>
      </c>
      <c r="G327" s="4" t="s">
        <v>985</v>
      </c>
      <c r="H327" s="4" t="s">
        <v>1046</v>
      </c>
      <c r="I327" s="4" t="s">
        <v>3</v>
      </c>
      <c r="J327" s="20">
        <v>541.44000000000005</v>
      </c>
      <c r="K327" s="49"/>
      <c r="L327" s="54">
        <f t="shared" si="15"/>
        <v>0</v>
      </c>
      <c r="M327" s="45">
        <v>0.1</v>
      </c>
      <c r="N327" s="55">
        <f t="shared" si="16"/>
        <v>0</v>
      </c>
      <c r="O327" s="55">
        <f t="shared" si="17"/>
        <v>0</v>
      </c>
    </row>
    <row r="328" spans="1:15" ht="33.75" x14ac:dyDescent="0.2">
      <c r="A328" s="2">
        <v>1140</v>
      </c>
      <c r="B328" s="8">
        <v>1085348</v>
      </c>
      <c r="C328" s="4" t="s">
        <v>1044</v>
      </c>
      <c r="D328" s="4" t="s">
        <v>1045</v>
      </c>
      <c r="E328" s="4" t="s">
        <v>1049</v>
      </c>
      <c r="F328" s="4" t="s">
        <v>151</v>
      </c>
      <c r="G328" s="4" t="s">
        <v>672</v>
      </c>
      <c r="H328" s="4" t="s">
        <v>1048</v>
      </c>
      <c r="I328" s="4" t="s">
        <v>3</v>
      </c>
      <c r="J328" s="20">
        <v>1053.96</v>
      </c>
      <c r="K328" s="49"/>
      <c r="L328" s="54">
        <f t="shared" si="15"/>
        <v>0</v>
      </c>
      <c r="M328" s="45">
        <v>0.1</v>
      </c>
      <c r="N328" s="55">
        <f t="shared" si="16"/>
        <v>0</v>
      </c>
      <c r="O328" s="55">
        <f t="shared" si="17"/>
        <v>0</v>
      </c>
    </row>
    <row r="329" spans="1:15" ht="33.75" x14ac:dyDescent="0.2">
      <c r="A329" s="2">
        <v>1141</v>
      </c>
      <c r="B329" s="8">
        <v>1085349</v>
      </c>
      <c r="C329" s="4" t="s">
        <v>1044</v>
      </c>
      <c r="D329" s="4" t="s">
        <v>1045</v>
      </c>
      <c r="E329" s="4" t="s">
        <v>1051</v>
      </c>
      <c r="F329" s="4" t="s">
        <v>151</v>
      </c>
      <c r="G329" s="4" t="s">
        <v>1050</v>
      </c>
      <c r="H329" s="4" t="s">
        <v>1048</v>
      </c>
      <c r="I329" s="4" t="s">
        <v>3</v>
      </c>
      <c r="J329" s="20">
        <v>1834.4</v>
      </c>
      <c r="K329" s="49"/>
      <c r="L329" s="54">
        <f t="shared" si="15"/>
        <v>0</v>
      </c>
      <c r="M329" s="45">
        <v>0.1</v>
      </c>
      <c r="N329" s="55">
        <f t="shared" si="16"/>
        <v>0</v>
      </c>
      <c r="O329" s="55">
        <f t="shared" si="17"/>
        <v>0</v>
      </c>
    </row>
    <row r="330" spans="1:15" ht="33.75" x14ac:dyDescent="0.2">
      <c r="A330" s="2">
        <v>1151</v>
      </c>
      <c r="B330" s="8">
        <v>1085066</v>
      </c>
      <c r="C330" s="4" t="s">
        <v>1052</v>
      </c>
      <c r="D330" s="4" t="s">
        <v>1053</v>
      </c>
      <c r="E330" s="4" t="s">
        <v>1058</v>
      </c>
      <c r="F330" s="4" t="s">
        <v>151</v>
      </c>
      <c r="G330" s="4" t="s">
        <v>1057</v>
      </c>
      <c r="H330" s="4" t="s">
        <v>375</v>
      </c>
      <c r="I330" s="4" t="s">
        <v>3</v>
      </c>
      <c r="J330" s="20">
        <v>472.27</v>
      </c>
      <c r="K330" s="49"/>
      <c r="L330" s="54">
        <f t="shared" si="15"/>
        <v>0</v>
      </c>
      <c r="M330" s="45">
        <v>0.1</v>
      </c>
      <c r="N330" s="55">
        <f t="shared" si="16"/>
        <v>0</v>
      </c>
      <c r="O330" s="55">
        <f t="shared" si="17"/>
        <v>0</v>
      </c>
    </row>
    <row r="331" spans="1:15" ht="33.75" x14ac:dyDescent="0.2">
      <c r="A331" s="2">
        <v>1152</v>
      </c>
      <c r="B331" s="8">
        <v>1085064</v>
      </c>
      <c r="C331" s="4" t="s">
        <v>1052</v>
      </c>
      <c r="D331" s="4" t="s">
        <v>1053</v>
      </c>
      <c r="E331" s="4" t="s">
        <v>1059</v>
      </c>
      <c r="F331" s="4" t="s">
        <v>151</v>
      </c>
      <c r="G331" s="4" t="s">
        <v>1054</v>
      </c>
      <c r="H331" s="4" t="s">
        <v>375</v>
      </c>
      <c r="I331" s="4" t="s">
        <v>3</v>
      </c>
      <c r="J331" s="20">
        <v>944.45</v>
      </c>
      <c r="K331" s="49"/>
      <c r="L331" s="54">
        <f t="shared" si="15"/>
        <v>0</v>
      </c>
      <c r="M331" s="45">
        <v>0.1</v>
      </c>
      <c r="N331" s="55">
        <f t="shared" si="16"/>
        <v>0</v>
      </c>
      <c r="O331" s="55">
        <f t="shared" si="17"/>
        <v>0</v>
      </c>
    </row>
    <row r="332" spans="1:15" ht="33.75" x14ac:dyDescent="0.2">
      <c r="A332" s="2">
        <v>1153</v>
      </c>
      <c r="B332" s="8">
        <v>1085062</v>
      </c>
      <c r="C332" s="4" t="s">
        <v>1052</v>
      </c>
      <c r="D332" s="4" t="s">
        <v>1053</v>
      </c>
      <c r="E332" s="4" t="s">
        <v>1060</v>
      </c>
      <c r="F332" s="4" t="s">
        <v>151</v>
      </c>
      <c r="G332" s="4" t="s">
        <v>1055</v>
      </c>
      <c r="H332" s="4" t="s">
        <v>375</v>
      </c>
      <c r="I332" s="4" t="s">
        <v>3</v>
      </c>
      <c r="J332" s="20">
        <v>1844.76</v>
      </c>
      <c r="K332" s="49"/>
      <c r="L332" s="54">
        <f t="shared" si="15"/>
        <v>0</v>
      </c>
      <c r="M332" s="45">
        <v>0.1</v>
      </c>
      <c r="N332" s="55">
        <f t="shared" si="16"/>
        <v>0</v>
      </c>
      <c r="O332" s="55">
        <f t="shared" si="17"/>
        <v>0</v>
      </c>
    </row>
    <row r="333" spans="1:15" ht="33.75" x14ac:dyDescent="0.2">
      <c r="A333" s="2">
        <v>1154</v>
      </c>
      <c r="B333" s="8">
        <v>1085060</v>
      </c>
      <c r="C333" s="4" t="s">
        <v>1052</v>
      </c>
      <c r="D333" s="4" t="s">
        <v>1053</v>
      </c>
      <c r="E333" s="4" t="s">
        <v>1062</v>
      </c>
      <c r="F333" s="4" t="s">
        <v>151</v>
      </c>
      <c r="G333" s="4" t="s">
        <v>1061</v>
      </c>
      <c r="H333" s="4" t="s">
        <v>375</v>
      </c>
      <c r="I333" s="4" t="s">
        <v>3</v>
      </c>
      <c r="J333" s="20">
        <v>3427.54</v>
      </c>
      <c r="K333" s="49"/>
      <c r="L333" s="54">
        <f t="shared" si="15"/>
        <v>0</v>
      </c>
      <c r="M333" s="45">
        <v>0.1</v>
      </c>
      <c r="N333" s="55">
        <f t="shared" si="16"/>
        <v>0</v>
      </c>
      <c r="O333" s="55">
        <f t="shared" si="17"/>
        <v>0</v>
      </c>
    </row>
    <row r="334" spans="1:15" ht="33.75" x14ac:dyDescent="0.2">
      <c r="A334" s="2">
        <v>1155</v>
      </c>
      <c r="B334" s="8">
        <v>1085058</v>
      </c>
      <c r="C334" s="4" t="s">
        <v>1052</v>
      </c>
      <c r="D334" s="4" t="s">
        <v>1053</v>
      </c>
      <c r="E334" s="4" t="s">
        <v>1063</v>
      </c>
      <c r="F334" s="4" t="s">
        <v>151</v>
      </c>
      <c r="G334" s="4" t="s">
        <v>1056</v>
      </c>
      <c r="H334" s="4" t="s">
        <v>375</v>
      </c>
      <c r="I334" s="4" t="s">
        <v>3</v>
      </c>
      <c r="J334" s="20">
        <v>3397.25</v>
      </c>
      <c r="K334" s="49"/>
      <c r="L334" s="54">
        <f t="shared" si="15"/>
        <v>0</v>
      </c>
      <c r="M334" s="45">
        <v>0.1</v>
      </c>
      <c r="N334" s="55">
        <f t="shared" si="16"/>
        <v>0</v>
      </c>
      <c r="O334" s="55">
        <f t="shared" si="17"/>
        <v>0</v>
      </c>
    </row>
    <row r="335" spans="1:15" ht="45" x14ac:dyDescent="0.2">
      <c r="A335" s="2">
        <v>1157</v>
      </c>
      <c r="B335" s="8">
        <v>1085284</v>
      </c>
      <c r="C335" s="4" t="s">
        <v>1064</v>
      </c>
      <c r="D335" s="4" t="s">
        <v>1065</v>
      </c>
      <c r="E335" s="4" t="s">
        <v>1066</v>
      </c>
      <c r="F335" s="4" t="s">
        <v>331</v>
      </c>
      <c r="G335" s="4" t="s">
        <v>1067</v>
      </c>
      <c r="H335" s="4" t="s">
        <v>1068</v>
      </c>
      <c r="I335" s="4" t="s">
        <v>3</v>
      </c>
      <c r="J335" s="20">
        <v>2334.4</v>
      </c>
      <c r="K335" s="49"/>
      <c r="L335" s="54">
        <f t="shared" si="15"/>
        <v>0</v>
      </c>
      <c r="M335" s="45">
        <v>0.1</v>
      </c>
      <c r="N335" s="55">
        <f t="shared" si="16"/>
        <v>0</v>
      </c>
      <c r="O335" s="55">
        <f t="shared" si="17"/>
        <v>0</v>
      </c>
    </row>
    <row r="336" spans="1:15" ht="33.75" x14ac:dyDescent="0.2">
      <c r="A336" s="2">
        <v>1163</v>
      </c>
      <c r="B336" s="8">
        <v>1070022</v>
      </c>
      <c r="C336" s="4" t="s">
        <v>1069</v>
      </c>
      <c r="D336" s="4" t="s">
        <v>1070</v>
      </c>
      <c r="E336" s="4" t="s">
        <v>1072</v>
      </c>
      <c r="F336" s="4" t="s">
        <v>22</v>
      </c>
      <c r="G336" s="4" t="s">
        <v>1071</v>
      </c>
      <c r="H336" s="4" t="s">
        <v>268</v>
      </c>
      <c r="I336" s="4" t="s">
        <v>3</v>
      </c>
      <c r="J336" s="20">
        <v>949.84</v>
      </c>
      <c r="K336" s="49"/>
      <c r="L336" s="54">
        <f t="shared" si="15"/>
        <v>0</v>
      </c>
      <c r="M336" s="45">
        <v>0.1</v>
      </c>
      <c r="N336" s="55">
        <f t="shared" si="16"/>
        <v>0</v>
      </c>
      <c r="O336" s="55">
        <f t="shared" si="17"/>
        <v>0</v>
      </c>
    </row>
    <row r="337" spans="1:15" ht="33.75" x14ac:dyDescent="0.2">
      <c r="A337" s="2">
        <v>1164</v>
      </c>
      <c r="B337" s="8">
        <v>1070020</v>
      </c>
      <c r="C337" s="4" t="s">
        <v>1069</v>
      </c>
      <c r="D337" s="4" t="s">
        <v>1070</v>
      </c>
      <c r="E337" s="4" t="s">
        <v>1073</v>
      </c>
      <c r="F337" s="4" t="s">
        <v>22</v>
      </c>
      <c r="G337" s="4" t="s">
        <v>422</v>
      </c>
      <c r="H337" s="4" t="s">
        <v>268</v>
      </c>
      <c r="I337" s="4" t="s">
        <v>3</v>
      </c>
      <c r="J337" s="20">
        <v>275.66000000000003</v>
      </c>
      <c r="K337" s="49"/>
      <c r="L337" s="54">
        <f t="shared" si="15"/>
        <v>0</v>
      </c>
      <c r="M337" s="45">
        <v>0.1</v>
      </c>
      <c r="N337" s="55">
        <f t="shared" si="16"/>
        <v>0</v>
      </c>
      <c r="O337" s="55">
        <f t="shared" si="17"/>
        <v>0</v>
      </c>
    </row>
    <row r="338" spans="1:15" ht="33.75" x14ac:dyDescent="0.2">
      <c r="A338" s="2">
        <v>1184</v>
      </c>
      <c r="B338" s="8">
        <v>1071711</v>
      </c>
      <c r="C338" s="4" t="s">
        <v>1078</v>
      </c>
      <c r="D338" s="4" t="s">
        <v>1079</v>
      </c>
      <c r="E338" s="4" t="s">
        <v>1081</v>
      </c>
      <c r="F338" s="4" t="s">
        <v>22</v>
      </c>
      <c r="G338" s="4" t="s">
        <v>1080</v>
      </c>
      <c r="H338" s="4" t="s">
        <v>43</v>
      </c>
      <c r="I338" s="4" t="s">
        <v>3</v>
      </c>
      <c r="J338" s="20">
        <v>158.9</v>
      </c>
      <c r="K338" s="49"/>
      <c r="L338" s="54">
        <f t="shared" si="15"/>
        <v>0</v>
      </c>
      <c r="M338" s="45">
        <v>0.1</v>
      </c>
      <c r="N338" s="55">
        <f t="shared" si="16"/>
        <v>0</v>
      </c>
      <c r="O338" s="55">
        <f t="shared" si="17"/>
        <v>0</v>
      </c>
    </row>
    <row r="339" spans="1:15" ht="33.75" x14ac:dyDescent="0.2">
      <c r="A339" s="2">
        <v>1186</v>
      </c>
      <c r="B339" s="8">
        <v>1071721</v>
      </c>
      <c r="C339" s="4" t="s">
        <v>1082</v>
      </c>
      <c r="D339" s="4" t="s">
        <v>1083</v>
      </c>
      <c r="E339" s="4" t="s">
        <v>1084</v>
      </c>
      <c r="F339" s="4" t="s">
        <v>22</v>
      </c>
      <c r="G339" s="4" t="s">
        <v>112</v>
      </c>
      <c r="H339" s="4" t="s">
        <v>43</v>
      </c>
      <c r="I339" s="4" t="s">
        <v>3</v>
      </c>
      <c r="J339" s="20">
        <v>93.13</v>
      </c>
      <c r="K339" s="49"/>
      <c r="L339" s="54">
        <f t="shared" si="15"/>
        <v>0</v>
      </c>
      <c r="M339" s="45">
        <v>0.1</v>
      </c>
      <c r="N339" s="55">
        <f t="shared" si="16"/>
        <v>0</v>
      </c>
      <c r="O339" s="55">
        <f t="shared" si="17"/>
        <v>0</v>
      </c>
    </row>
    <row r="340" spans="1:15" ht="22.5" x14ac:dyDescent="0.2">
      <c r="A340" s="2">
        <v>1190</v>
      </c>
      <c r="B340" s="8">
        <v>1071320</v>
      </c>
      <c r="C340" s="4" t="s">
        <v>1082</v>
      </c>
      <c r="D340" s="4" t="s">
        <v>1083</v>
      </c>
      <c r="E340" s="4" t="s">
        <v>1085</v>
      </c>
      <c r="F340" s="4" t="s">
        <v>22</v>
      </c>
      <c r="G340" s="4" t="s">
        <v>826</v>
      </c>
      <c r="H340" s="4" t="s">
        <v>192</v>
      </c>
      <c r="I340" s="4" t="s">
        <v>3</v>
      </c>
      <c r="J340" s="20">
        <v>69.459999999999994</v>
      </c>
      <c r="K340" s="49"/>
      <c r="L340" s="54">
        <f t="shared" si="15"/>
        <v>0</v>
      </c>
      <c r="M340" s="45">
        <v>0.1</v>
      </c>
      <c r="N340" s="55">
        <f t="shared" si="16"/>
        <v>0</v>
      </c>
      <c r="O340" s="55">
        <f t="shared" si="17"/>
        <v>0</v>
      </c>
    </row>
    <row r="341" spans="1:15" ht="22.5" x14ac:dyDescent="0.2">
      <c r="A341" s="2">
        <v>1191</v>
      </c>
      <c r="B341" s="8">
        <v>1071322</v>
      </c>
      <c r="C341" s="4" t="s">
        <v>1082</v>
      </c>
      <c r="D341" s="4" t="s">
        <v>1083</v>
      </c>
      <c r="E341" s="4" t="s">
        <v>1086</v>
      </c>
      <c r="F341" s="4" t="s">
        <v>22</v>
      </c>
      <c r="G341" s="4" t="s">
        <v>112</v>
      </c>
      <c r="H341" s="4" t="s">
        <v>192</v>
      </c>
      <c r="I341" s="4" t="s">
        <v>3</v>
      </c>
      <c r="J341" s="20">
        <v>92.98</v>
      </c>
      <c r="K341" s="49"/>
      <c r="L341" s="54">
        <f t="shared" si="15"/>
        <v>0</v>
      </c>
      <c r="M341" s="45">
        <v>0.1</v>
      </c>
      <c r="N341" s="55">
        <f t="shared" si="16"/>
        <v>0</v>
      </c>
      <c r="O341" s="55">
        <f t="shared" si="17"/>
        <v>0</v>
      </c>
    </row>
    <row r="342" spans="1:15" ht="22.5" x14ac:dyDescent="0.2">
      <c r="A342" s="2">
        <v>1192</v>
      </c>
      <c r="B342" s="8">
        <v>1071324</v>
      </c>
      <c r="C342" s="4" t="s">
        <v>1082</v>
      </c>
      <c r="D342" s="4" t="s">
        <v>1083</v>
      </c>
      <c r="E342" s="4" t="s">
        <v>1087</v>
      </c>
      <c r="F342" s="4" t="s">
        <v>22</v>
      </c>
      <c r="G342" s="4" t="s">
        <v>115</v>
      </c>
      <c r="H342" s="4" t="s">
        <v>192</v>
      </c>
      <c r="I342" s="4" t="s">
        <v>3</v>
      </c>
      <c r="J342" s="20">
        <v>127.71</v>
      </c>
      <c r="K342" s="49"/>
      <c r="L342" s="54">
        <f t="shared" si="15"/>
        <v>0</v>
      </c>
      <c r="M342" s="45">
        <v>0.1</v>
      </c>
      <c r="N342" s="55">
        <f t="shared" si="16"/>
        <v>0</v>
      </c>
      <c r="O342" s="55">
        <f t="shared" si="17"/>
        <v>0</v>
      </c>
    </row>
    <row r="343" spans="1:15" ht="56.25" x14ac:dyDescent="0.2">
      <c r="A343" s="2">
        <v>1199</v>
      </c>
      <c r="B343" s="8">
        <v>1071461</v>
      </c>
      <c r="C343" s="4" t="s">
        <v>1088</v>
      </c>
      <c r="D343" s="4" t="s">
        <v>1089</v>
      </c>
      <c r="E343" s="4" t="s">
        <v>1090</v>
      </c>
      <c r="F343" s="4" t="s">
        <v>27</v>
      </c>
      <c r="G343" s="4" t="s">
        <v>1091</v>
      </c>
      <c r="H343" s="4" t="s">
        <v>1092</v>
      </c>
      <c r="I343" s="4" t="s">
        <v>3</v>
      </c>
      <c r="J343" s="20">
        <v>873.83</v>
      </c>
      <c r="K343" s="49"/>
      <c r="L343" s="54">
        <f t="shared" si="15"/>
        <v>0</v>
      </c>
      <c r="M343" s="45">
        <v>0.1</v>
      </c>
      <c r="N343" s="55">
        <f t="shared" si="16"/>
        <v>0</v>
      </c>
      <c r="O343" s="55">
        <f t="shared" si="17"/>
        <v>0</v>
      </c>
    </row>
    <row r="344" spans="1:15" ht="22.5" x14ac:dyDescent="0.2">
      <c r="A344" s="2">
        <v>1200</v>
      </c>
      <c r="B344" s="8">
        <v>1077301</v>
      </c>
      <c r="C344" s="4" t="s">
        <v>1093</v>
      </c>
      <c r="D344" s="4" t="s">
        <v>1094</v>
      </c>
      <c r="E344" s="4" t="s">
        <v>1095</v>
      </c>
      <c r="F344" s="4" t="s">
        <v>27</v>
      </c>
      <c r="G344" s="4" t="s">
        <v>130</v>
      </c>
      <c r="H344" s="4" t="s">
        <v>12</v>
      </c>
      <c r="I344" s="4" t="s">
        <v>3</v>
      </c>
      <c r="J344" s="20">
        <v>81</v>
      </c>
      <c r="K344" s="49"/>
      <c r="L344" s="54">
        <f t="shared" si="15"/>
        <v>0</v>
      </c>
      <c r="M344" s="45">
        <v>0.1</v>
      </c>
      <c r="N344" s="55">
        <f t="shared" si="16"/>
        <v>0</v>
      </c>
      <c r="O344" s="55">
        <f t="shared" si="17"/>
        <v>0</v>
      </c>
    </row>
    <row r="345" spans="1:15" ht="22.5" x14ac:dyDescent="0.2">
      <c r="A345" s="2">
        <v>1201</v>
      </c>
      <c r="B345" s="8">
        <v>1077300</v>
      </c>
      <c r="C345" s="4" t="s">
        <v>1093</v>
      </c>
      <c r="D345" s="4" t="s">
        <v>1094</v>
      </c>
      <c r="E345" s="4" t="s">
        <v>1096</v>
      </c>
      <c r="F345" s="4" t="s">
        <v>27</v>
      </c>
      <c r="G345" s="4" t="s">
        <v>205</v>
      </c>
      <c r="H345" s="4" t="s">
        <v>12</v>
      </c>
      <c r="I345" s="4" t="s">
        <v>3</v>
      </c>
      <c r="J345" s="20">
        <v>82.23</v>
      </c>
      <c r="K345" s="49"/>
      <c r="L345" s="54">
        <f t="shared" si="15"/>
        <v>0</v>
      </c>
      <c r="M345" s="45">
        <v>0.1</v>
      </c>
      <c r="N345" s="55">
        <f t="shared" si="16"/>
        <v>0</v>
      </c>
      <c r="O345" s="55">
        <f t="shared" si="17"/>
        <v>0</v>
      </c>
    </row>
    <row r="346" spans="1:15" ht="45" x14ac:dyDescent="0.2">
      <c r="A346" s="2">
        <v>1206</v>
      </c>
      <c r="B346" s="8">
        <v>1072910</v>
      </c>
      <c r="C346" s="4" t="s">
        <v>564</v>
      </c>
      <c r="D346" s="4" t="s">
        <v>565</v>
      </c>
      <c r="E346" s="4" t="s">
        <v>1097</v>
      </c>
      <c r="F346" s="4" t="s">
        <v>27</v>
      </c>
      <c r="G346" s="4" t="s">
        <v>148</v>
      </c>
      <c r="H346" s="4" t="s">
        <v>1098</v>
      </c>
      <c r="I346" s="4" t="s">
        <v>3</v>
      </c>
      <c r="J346" s="7">
        <v>250.37</v>
      </c>
      <c r="K346" s="49"/>
      <c r="L346" s="54">
        <f t="shared" si="15"/>
        <v>0</v>
      </c>
      <c r="M346" s="45">
        <v>0.1</v>
      </c>
      <c r="N346" s="55">
        <f t="shared" si="16"/>
        <v>0</v>
      </c>
      <c r="O346" s="55">
        <f t="shared" si="17"/>
        <v>0</v>
      </c>
    </row>
    <row r="347" spans="1:15" ht="33.75" x14ac:dyDescent="0.2">
      <c r="A347" s="2">
        <v>1208</v>
      </c>
      <c r="B347" s="8">
        <v>1072750</v>
      </c>
      <c r="C347" s="4" t="s">
        <v>1099</v>
      </c>
      <c r="D347" s="4" t="s">
        <v>1100</v>
      </c>
      <c r="E347" s="4" t="s">
        <v>1101</v>
      </c>
      <c r="F347" s="4" t="s">
        <v>27</v>
      </c>
      <c r="G347" s="4" t="s">
        <v>566</v>
      </c>
      <c r="H347" s="4" t="s">
        <v>1102</v>
      </c>
      <c r="I347" s="4" t="s">
        <v>3</v>
      </c>
      <c r="J347" s="20">
        <v>594.29999999999995</v>
      </c>
      <c r="K347" s="49"/>
      <c r="L347" s="54">
        <f t="shared" si="15"/>
        <v>0</v>
      </c>
      <c r="M347" s="45">
        <v>0.1</v>
      </c>
      <c r="N347" s="55">
        <f t="shared" si="16"/>
        <v>0</v>
      </c>
      <c r="O347" s="55">
        <f t="shared" si="17"/>
        <v>0</v>
      </c>
    </row>
    <row r="348" spans="1:15" ht="33.75" x14ac:dyDescent="0.2">
      <c r="A348" s="2">
        <v>1214</v>
      </c>
      <c r="B348" s="8">
        <v>1089141</v>
      </c>
      <c r="C348" s="4" t="s">
        <v>1103</v>
      </c>
      <c r="D348" s="4" t="s">
        <v>1104</v>
      </c>
      <c r="E348" s="4" t="s">
        <v>1107</v>
      </c>
      <c r="F348" s="4" t="s">
        <v>110</v>
      </c>
      <c r="G348" s="4" t="s">
        <v>1105</v>
      </c>
      <c r="H348" s="4" t="s">
        <v>1106</v>
      </c>
      <c r="I348" s="4" t="s">
        <v>3</v>
      </c>
      <c r="J348" s="20">
        <v>1053.06</v>
      </c>
      <c r="K348" s="49"/>
      <c r="L348" s="54">
        <f t="shared" si="15"/>
        <v>0</v>
      </c>
      <c r="M348" s="45">
        <v>0.1</v>
      </c>
      <c r="N348" s="55">
        <f t="shared" si="16"/>
        <v>0</v>
      </c>
      <c r="O348" s="55">
        <f t="shared" si="17"/>
        <v>0</v>
      </c>
    </row>
    <row r="349" spans="1:15" ht="33.75" x14ac:dyDescent="0.2">
      <c r="A349" s="2">
        <v>1215</v>
      </c>
      <c r="B349" s="8">
        <v>1089140</v>
      </c>
      <c r="C349" s="4" t="s">
        <v>1103</v>
      </c>
      <c r="D349" s="4" t="s">
        <v>1104</v>
      </c>
      <c r="E349" s="4" t="s">
        <v>1109</v>
      </c>
      <c r="F349" s="4" t="s">
        <v>110</v>
      </c>
      <c r="G349" s="4" t="s">
        <v>1108</v>
      </c>
      <c r="H349" s="4" t="s">
        <v>1106</v>
      </c>
      <c r="I349" s="4" t="s">
        <v>3</v>
      </c>
      <c r="J349" s="20">
        <v>1805.48</v>
      </c>
      <c r="K349" s="49"/>
      <c r="L349" s="54">
        <f t="shared" si="15"/>
        <v>0</v>
      </c>
      <c r="M349" s="45">
        <v>0.1</v>
      </c>
      <c r="N349" s="55">
        <f t="shared" si="16"/>
        <v>0</v>
      </c>
      <c r="O349" s="55">
        <f t="shared" si="17"/>
        <v>0</v>
      </c>
    </row>
    <row r="350" spans="1:15" ht="22.5" x14ac:dyDescent="0.2">
      <c r="A350" s="2">
        <v>1216</v>
      </c>
      <c r="B350" s="8">
        <v>1072600</v>
      </c>
      <c r="C350" s="4" t="s">
        <v>1110</v>
      </c>
      <c r="D350" s="4" t="s">
        <v>1111</v>
      </c>
      <c r="E350" s="4" t="s">
        <v>1112</v>
      </c>
      <c r="F350" s="4" t="s">
        <v>200</v>
      </c>
      <c r="G350" s="4" t="s">
        <v>189</v>
      </c>
      <c r="H350" s="4" t="s">
        <v>819</v>
      </c>
      <c r="I350" s="4" t="s">
        <v>3</v>
      </c>
      <c r="J350" s="20">
        <v>448.5</v>
      </c>
      <c r="K350" s="49"/>
      <c r="L350" s="54">
        <f t="shared" si="15"/>
        <v>0</v>
      </c>
      <c r="M350" s="45">
        <v>0.1</v>
      </c>
      <c r="N350" s="55">
        <f t="shared" si="16"/>
        <v>0</v>
      </c>
      <c r="O350" s="55">
        <f t="shared" si="17"/>
        <v>0</v>
      </c>
    </row>
    <row r="351" spans="1:15" ht="45" x14ac:dyDescent="0.2">
      <c r="A351" s="2">
        <v>1217</v>
      </c>
      <c r="B351" s="8">
        <v>1072992</v>
      </c>
      <c r="C351" s="4" t="s">
        <v>1113</v>
      </c>
      <c r="D351" s="4" t="s">
        <v>1114</v>
      </c>
      <c r="E351" s="4" t="s">
        <v>1116</v>
      </c>
      <c r="F351" s="4" t="s">
        <v>1115</v>
      </c>
      <c r="G351" s="4" t="s">
        <v>793</v>
      </c>
      <c r="H351" s="4" t="s">
        <v>192</v>
      </c>
      <c r="I351" s="4" t="s">
        <v>3</v>
      </c>
      <c r="J351" s="20">
        <v>320.79000000000002</v>
      </c>
      <c r="K351" s="49"/>
      <c r="L351" s="54">
        <f t="shared" si="15"/>
        <v>0</v>
      </c>
      <c r="M351" s="45">
        <v>0.1</v>
      </c>
      <c r="N351" s="55">
        <f t="shared" si="16"/>
        <v>0</v>
      </c>
      <c r="O351" s="55">
        <f t="shared" si="17"/>
        <v>0</v>
      </c>
    </row>
    <row r="352" spans="1:15" ht="45" x14ac:dyDescent="0.2">
      <c r="A352" s="2">
        <v>1218</v>
      </c>
      <c r="B352" s="8">
        <v>1072990</v>
      </c>
      <c r="C352" s="4" t="s">
        <v>1113</v>
      </c>
      <c r="D352" s="4" t="s">
        <v>1114</v>
      </c>
      <c r="E352" s="4" t="s">
        <v>1118</v>
      </c>
      <c r="F352" s="4" t="s">
        <v>1115</v>
      </c>
      <c r="G352" s="4" t="s">
        <v>1117</v>
      </c>
      <c r="H352" s="4" t="s">
        <v>192</v>
      </c>
      <c r="I352" s="4" t="s">
        <v>3</v>
      </c>
      <c r="J352" s="20">
        <v>532.49</v>
      </c>
      <c r="K352" s="49"/>
      <c r="L352" s="54">
        <f t="shared" si="15"/>
        <v>0</v>
      </c>
      <c r="M352" s="45">
        <v>0.1</v>
      </c>
      <c r="N352" s="55">
        <f t="shared" si="16"/>
        <v>0</v>
      </c>
      <c r="O352" s="55">
        <f t="shared" si="17"/>
        <v>0</v>
      </c>
    </row>
    <row r="353" spans="1:15" ht="22.5" x14ac:dyDescent="0.2">
      <c r="A353" s="2">
        <v>1225</v>
      </c>
      <c r="B353" s="11">
        <v>1072010</v>
      </c>
      <c r="C353" s="16" t="s">
        <v>1119</v>
      </c>
      <c r="D353" s="4" t="s">
        <v>1120</v>
      </c>
      <c r="E353" s="4" t="s">
        <v>1121</v>
      </c>
      <c r="F353" s="4" t="s">
        <v>2</v>
      </c>
      <c r="G353" s="9" t="s">
        <v>875</v>
      </c>
      <c r="H353" s="4" t="s">
        <v>866</v>
      </c>
      <c r="I353" s="4" t="s">
        <v>3</v>
      </c>
      <c r="J353" s="7">
        <v>441.48</v>
      </c>
      <c r="K353" s="49"/>
      <c r="L353" s="54">
        <f t="shared" si="15"/>
        <v>0</v>
      </c>
      <c r="M353" s="45">
        <v>0.1</v>
      </c>
      <c r="N353" s="55">
        <f t="shared" si="16"/>
        <v>0</v>
      </c>
      <c r="O353" s="55">
        <f t="shared" si="17"/>
        <v>0</v>
      </c>
    </row>
    <row r="354" spans="1:15" ht="22.5" x14ac:dyDescent="0.2">
      <c r="A354" s="2">
        <v>1226</v>
      </c>
      <c r="B354" s="11">
        <v>1072011</v>
      </c>
      <c r="C354" s="16" t="s">
        <v>1119</v>
      </c>
      <c r="D354" s="4" t="s">
        <v>1120</v>
      </c>
      <c r="E354" s="4" t="s">
        <v>1123</v>
      </c>
      <c r="F354" s="4" t="s">
        <v>2</v>
      </c>
      <c r="G354" s="9" t="s">
        <v>1122</v>
      </c>
      <c r="H354" s="4" t="s">
        <v>866</v>
      </c>
      <c r="I354" s="4" t="s">
        <v>3</v>
      </c>
      <c r="J354" s="7">
        <v>881.48</v>
      </c>
      <c r="K354" s="49"/>
      <c r="L354" s="54">
        <f t="shared" si="15"/>
        <v>0</v>
      </c>
      <c r="M354" s="45">
        <v>0.1</v>
      </c>
      <c r="N354" s="55">
        <f t="shared" si="16"/>
        <v>0</v>
      </c>
      <c r="O354" s="55">
        <f t="shared" si="17"/>
        <v>0</v>
      </c>
    </row>
    <row r="355" spans="1:15" ht="22.5" x14ac:dyDescent="0.2">
      <c r="A355" s="2">
        <v>1229</v>
      </c>
      <c r="B355" s="8">
        <v>1079030</v>
      </c>
      <c r="C355" s="4" t="s">
        <v>1124</v>
      </c>
      <c r="D355" s="4" t="s">
        <v>1125</v>
      </c>
      <c r="E355" s="4" t="s">
        <v>1126</v>
      </c>
      <c r="F355" s="4" t="s">
        <v>27</v>
      </c>
      <c r="G355" s="4" t="s">
        <v>210</v>
      </c>
      <c r="H355" s="4" t="s">
        <v>242</v>
      </c>
      <c r="I355" s="4" t="s">
        <v>3</v>
      </c>
      <c r="J355" s="20">
        <v>831.79</v>
      </c>
      <c r="K355" s="49"/>
      <c r="L355" s="54">
        <f t="shared" si="15"/>
        <v>0</v>
      </c>
      <c r="M355" s="45">
        <v>0.1</v>
      </c>
      <c r="N355" s="55">
        <f t="shared" si="16"/>
        <v>0</v>
      </c>
      <c r="O355" s="55">
        <f t="shared" si="17"/>
        <v>0</v>
      </c>
    </row>
    <row r="356" spans="1:15" ht="22.5" x14ac:dyDescent="0.2">
      <c r="A356" s="2">
        <v>1230</v>
      </c>
      <c r="B356" s="8">
        <v>1079031</v>
      </c>
      <c r="C356" s="4" t="s">
        <v>1124</v>
      </c>
      <c r="D356" s="4" t="s">
        <v>1125</v>
      </c>
      <c r="E356" s="4" t="s">
        <v>1127</v>
      </c>
      <c r="F356" s="4" t="s">
        <v>27</v>
      </c>
      <c r="G356" s="4" t="s">
        <v>209</v>
      </c>
      <c r="H356" s="4" t="s">
        <v>8</v>
      </c>
      <c r="I356" s="4" t="s">
        <v>3</v>
      </c>
      <c r="J356" s="20">
        <v>1145.26</v>
      </c>
      <c r="K356" s="49"/>
      <c r="L356" s="54">
        <f t="shared" si="15"/>
        <v>0</v>
      </c>
      <c r="M356" s="45">
        <v>0.1</v>
      </c>
      <c r="N356" s="55">
        <f t="shared" si="16"/>
        <v>0</v>
      </c>
      <c r="O356" s="55">
        <f t="shared" si="17"/>
        <v>0</v>
      </c>
    </row>
    <row r="357" spans="1:15" ht="22.5" x14ac:dyDescent="0.2">
      <c r="A357" s="2">
        <v>1235</v>
      </c>
      <c r="B357" s="8">
        <v>1088012</v>
      </c>
      <c r="C357" s="4" t="s">
        <v>1128</v>
      </c>
      <c r="D357" s="4" t="s">
        <v>1129</v>
      </c>
      <c r="E357" s="4" t="s">
        <v>1131</v>
      </c>
      <c r="F357" s="4" t="s">
        <v>36</v>
      </c>
      <c r="G357" s="4" t="s">
        <v>1074</v>
      </c>
      <c r="H357" s="4" t="s">
        <v>1130</v>
      </c>
      <c r="I357" s="4" t="s">
        <v>3</v>
      </c>
      <c r="J357" s="20">
        <v>984.16</v>
      </c>
      <c r="K357" s="49"/>
      <c r="L357" s="54">
        <f t="shared" si="15"/>
        <v>0</v>
      </c>
      <c r="M357" s="45">
        <v>0.1</v>
      </c>
      <c r="N357" s="55">
        <f t="shared" si="16"/>
        <v>0</v>
      </c>
      <c r="O357" s="55">
        <f t="shared" si="17"/>
        <v>0</v>
      </c>
    </row>
    <row r="358" spans="1:15" ht="22.5" x14ac:dyDescent="0.2">
      <c r="A358" s="2">
        <v>1236</v>
      </c>
      <c r="B358" s="8">
        <v>1088013</v>
      </c>
      <c r="C358" s="4" t="s">
        <v>1128</v>
      </c>
      <c r="D358" s="4" t="s">
        <v>1129</v>
      </c>
      <c r="E358" s="4" t="s">
        <v>1132</v>
      </c>
      <c r="F358" s="4" t="s">
        <v>36</v>
      </c>
      <c r="G358" s="4" t="s">
        <v>1075</v>
      </c>
      <c r="H358" s="4" t="s">
        <v>1130</v>
      </c>
      <c r="I358" s="4" t="s">
        <v>3</v>
      </c>
      <c r="J358" s="20">
        <v>984.16</v>
      </c>
      <c r="K358" s="49"/>
      <c r="L358" s="54">
        <f t="shared" si="15"/>
        <v>0</v>
      </c>
      <c r="M358" s="45">
        <v>0.1</v>
      </c>
      <c r="N358" s="55">
        <f t="shared" si="16"/>
        <v>0</v>
      </c>
      <c r="O358" s="55">
        <f t="shared" si="17"/>
        <v>0</v>
      </c>
    </row>
    <row r="359" spans="1:15" ht="22.5" x14ac:dyDescent="0.2">
      <c r="A359" s="2">
        <v>1237</v>
      </c>
      <c r="B359" s="8">
        <v>1088014</v>
      </c>
      <c r="C359" s="4" t="s">
        <v>1128</v>
      </c>
      <c r="D359" s="4" t="s">
        <v>1129</v>
      </c>
      <c r="E359" s="4" t="s">
        <v>1133</v>
      </c>
      <c r="F359" s="4" t="s">
        <v>36</v>
      </c>
      <c r="G359" s="4" t="s">
        <v>1076</v>
      </c>
      <c r="H359" s="4" t="s">
        <v>1130</v>
      </c>
      <c r="I359" s="4" t="s">
        <v>3</v>
      </c>
      <c r="J359" s="20">
        <v>984.16</v>
      </c>
      <c r="K359" s="49"/>
      <c r="L359" s="54">
        <f t="shared" si="15"/>
        <v>0</v>
      </c>
      <c r="M359" s="45">
        <v>0.1</v>
      </c>
      <c r="N359" s="55">
        <f t="shared" si="16"/>
        <v>0</v>
      </c>
      <c r="O359" s="55">
        <f t="shared" si="17"/>
        <v>0</v>
      </c>
    </row>
    <row r="360" spans="1:15" ht="22.5" x14ac:dyDescent="0.2">
      <c r="A360" s="2">
        <v>1238</v>
      </c>
      <c r="B360" s="8">
        <v>1088015</v>
      </c>
      <c r="C360" s="4" t="s">
        <v>1128</v>
      </c>
      <c r="D360" s="4" t="s">
        <v>1129</v>
      </c>
      <c r="E360" s="4" t="s">
        <v>1134</v>
      </c>
      <c r="F360" s="4" t="s">
        <v>36</v>
      </c>
      <c r="G360" s="4" t="s">
        <v>1077</v>
      </c>
      <c r="H360" s="4" t="s">
        <v>1130</v>
      </c>
      <c r="I360" s="4" t="s">
        <v>3</v>
      </c>
      <c r="J360" s="20">
        <v>984.16</v>
      </c>
      <c r="K360" s="49"/>
      <c r="L360" s="54">
        <f t="shared" si="15"/>
        <v>0</v>
      </c>
      <c r="M360" s="45">
        <v>0.1</v>
      </c>
      <c r="N360" s="55">
        <f t="shared" si="16"/>
        <v>0</v>
      </c>
      <c r="O360" s="55">
        <f t="shared" si="17"/>
        <v>0</v>
      </c>
    </row>
    <row r="361" spans="1:15" ht="33.75" x14ac:dyDescent="0.2">
      <c r="A361" s="2">
        <v>1243</v>
      </c>
      <c r="B361" s="8">
        <v>9088225</v>
      </c>
      <c r="C361" s="4" t="s">
        <v>1128</v>
      </c>
      <c r="D361" s="4" t="s">
        <v>1129</v>
      </c>
      <c r="E361" s="4" t="s">
        <v>1137</v>
      </c>
      <c r="F361" s="4" t="s">
        <v>465</v>
      </c>
      <c r="G361" s="4" t="s">
        <v>1135</v>
      </c>
      <c r="H361" s="4" t="s">
        <v>1136</v>
      </c>
      <c r="I361" s="4" t="s">
        <v>3</v>
      </c>
      <c r="J361" s="20">
        <v>3446.46</v>
      </c>
      <c r="K361" s="49"/>
      <c r="L361" s="54">
        <f t="shared" si="15"/>
        <v>0</v>
      </c>
      <c r="M361" s="45">
        <v>0.1</v>
      </c>
      <c r="N361" s="55">
        <f t="shared" si="16"/>
        <v>0</v>
      </c>
      <c r="O361" s="55">
        <f t="shared" si="17"/>
        <v>0</v>
      </c>
    </row>
    <row r="362" spans="1:15" ht="33.75" x14ac:dyDescent="0.2">
      <c r="A362" s="2">
        <v>1244</v>
      </c>
      <c r="B362" s="8">
        <v>9088226</v>
      </c>
      <c r="C362" s="4" t="s">
        <v>1128</v>
      </c>
      <c r="D362" s="4" t="s">
        <v>1129</v>
      </c>
      <c r="E362" s="4" t="s">
        <v>1139</v>
      </c>
      <c r="F362" s="4" t="s">
        <v>465</v>
      </c>
      <c r="G362" s="4" t="s">
        <v>1138</v>
      </c>
      <c r="H362" s="4" t="s">
        <v>1136</v>
      </c>
      <c r="I362" s="4" t="s">
        <v>3</v>
      </c>
      <c r="J362" s="20">
        <v>3446.46</v>
      </c>
      <c r="K362" s="49"/>
      <c r="L362" s="54">
        <f t="shared" si="15"/>
        <v>0</v>
      </c>
      <c r="M362" s="45">
        <v>0.1</v>
      </c>
      <c r="N362" s="55">
        <f t="shared" si="16"/>
        <v>0</v>
      </c>
      <c r="O362" s="55">
        <f t="shared" si="17"/>
        <v>0</v>
      </c>
    </row>
    <row r="363" spans="1:15" ht="33.75" x14ac:dyDescent="0.2">
      <c r="A363" s="2">
        <v>1245</v>
      </c>
      <c r="B363" s="8">
        <v>9088227</v>
      </c>
      <c r="C363" s="4" t="s">
        <v>1128</v>
      </c>
      <c r="D363" s="4" t="s">
        <v>1129</v>
      </c>
      <c r="E363" s="4" t="s">
        <v>1142</v>
      </c>
      <c r="F363" s="4" t="s">
        <v>465</v>
      </c>
      <c r="G363" s="4" t="s">
        <v>1140</v>
      </c>
      <c r="H363" s="4" t="s">
        <v>1141</v>
      </c>
      <c r="I363" s="4" t="s">
        <v>3</v>
      </c>
      <c r="J363" s="20">
        <v>3446.46</v>
      </c>
      <c r="K363" s="49"/>
      <c r="L363" s="54">
        <f t="shared" si="15"/>
        <v>0</v>
      </c>
      <c r="M363" s="45">
        <v>0.1</v>
      </c>
      <c r="N363" s="55">
        <f t="shared" si="16"/>
        <v>0</v>
      </c>
      <c r="O363" s="55">
        <f t="shared" si="17"/>
        <v>0</v>
      </c>
    </row>
    <row r="364" spans="1:15" ht="22.5" x14ac:dyDescent="0.2">
      <c r="A364" s="2">
        <v>1247</v>
      </c>
      <c r="B364" s="8">
        <v>1079903</v>
      </c>
      <c r="C364" s="4" t="s">
        <v>1143</v>
      </c>
      <c r="D364" s="4" t="s">
        <v>1144</v>
      </c>
      <c r="E364" s="4" t="s">
        <v>1145</v>
      </c>
      <c r="F364" s="4" t="s">
        <v>27</v>
      </c>
      <c r="G364" s="4" t="s">
        <v>209</v>
      </c>
      <c r="H364" s="4" t="s">
        <v>197</v>
      </c>
      <c r="I364" s="4" t="s">
        <v>3</v>
      </c>
      <c r="J364" s="20">
        <v>625.74</v>
      </c>
      <c r="K364" s="49"/>
      <c r="L364" s="54">
        <f t="shared" si="15"/>
        <v>0</v>
      </c>
      <c r="M364" s="45">
        <v>0.1</v>
      </c>
      <c r="N364" s="55">
        <f t="shared" si="16"/>
        <v>0</v>
      </c>
      <c r="O364" s="55">
        <f t="shared" si="17"/>
        <v>0</v>
      </c>
    </row>
    <row r="365" spans="1:15" ht="22.5" x14ac:dyDescent="0.2">
      <c r="A365" s="2">
        <v>1248</v>
      </c>
      <c r="B365" s="8">
        <v>1079907</v>
      </c>
      <c r="C365" s="4" t="s">
        <v>1143</v>
      </c>
      <c r="D365" s="4" t="s">
        <v>1144</v>
      </c>
      <c r="E365" s="4" t="s">
        <v>1146</v>
      </c>
      <c r="F365" s="4" t="s">
        <v>27</v>
      </c>
      <c r="G365" s="4" t="s">
        <v>18</v>
      </c>
      <c r="H365" s="4" t="s">
        <v>197</v>
      </c>
      <c r="I365" s="4" t="s">
        <v>3</v>
      </c>
      <c r="J365" s="20">
        <v>1249.92</v>
      </c>
      <c r="K365" s="49"/>
      <c r="L365" s="54">
        <f t="shared" si="15"/>
        <v>0</v>
      </c>
      <c r="M365" s="45">
        <v>0.1</v>
      </c>
      <c r="N365" s="55">
        <f t="shared" si="16"/>
        <v>0</v>
      </c>
      <c r="O365" s="55">
        <f t="shared" si="17"/>
        <v>0</v>
      </c>
    </row>
    <row r="366" spans="1:15" ht="45" x14ac:dyDescent="0.2">
      <c r="A366" s="2">
        <v>1253</v>
      </c>
      <c r="B366" s="8">
        <v>1182031</v>
      </c>
      <c r="C366" s="4" t="s">
        <v>1147</v>
      </c>
      <c r="D366" s="4" t="s">
        <v>1148</v>
      </c>
      <c r="E366" s="4" t="s">
        <v>1149</v>
      </c>
      <c r="F366" s="4" t="s">
        <v>27</v>
      </c>
      <c r="G366" s="4" t="s">
        <v>176</v>
      </c>
      <c r="H366" s="4" t="s">
        <v>1150</v>
      </c>
      <c r="I366" s="4" t="s">
        <v>3</v>
      </c>
      <c r="J366" s="20">
        <v>3406.7</v>
      </c>
      <c r="K366" s="49"/>
      <c r="L366" s="54">
        <f t="shared" si="15"/>
        <v>0</v>
      </c>
      <c r="M366" s="45">
        <v>0.1</v>
      </c>
      <c r="N366" s="55">
        <f t="shared" si="16"/>
        <v>0</v>
      </c>
      <c r="O366" s="55">
        <f t="shared" si="17"/>
        <v>0</v>
      </c>
    </row>
    <row r="367" spans="1:15" ht="33.75" x14ac:dyDescent="0.2">
      <c r="A367" s="2">
        <v>1254</v>
      </c>
      <c r="B367" s="8">
        <v>1182051</v>
      </c>
      <c r="C367" s="4" t="s">
        <v>1151</v>
      </c>
      <c r="D367" s="4" t="s">
        <v>1152</v>
      </c>
      <c r="E367" s="4" t="s">
        <v>1154</v>
      </c>
      <c r="F367" s="4" t="s">
        <v>140</v>
      </c>
      <c r="G367" s="4" t="s">
        <v>1153</v>
      </c>
      <c r="H367" s="4" t="s">
        <v>117</v>
      </c>
      <c r="I367" s="4" t="s">
        <v>3</v>
      </c>
      <c r="J367" s="20">
        <v>309.5</v>
      </c>
      <c r="K367" s="49"/>
      <c r="L367" s="54">
        <f t="shared" si="15"/>
        <v>0</v>
      </c>
      <c r="M367" s="45">
        <v>0.1</v>
      </c>
      <c r="N367" s="55">
        <f t="shared" si="16"/>
        <v>0</v>
      </c>
      <c r="O367" s="55">
        <f t="shared" si="17"/>
        <v>0</v>
      </c>
    </row>
    <row r="368" spans="1:15" ht="45" x14ac:dyDescent="0.2">
      <c r="A368" s="2">
        <v>1256</v>
      </c>
      <c r="B368" s="8">
        <v>7110022</v>
      </c>
      <c r="C368" s="4" t="s">
        <v>1155</v>
      </c>
      <c r="D368" s="4" t="s">
        <v>642</v>
      </c>
      <c r="E368" s="4" t="s">
        <v>1156</v>
      </c>
      <c r="F368" s="4" t="s">
        <v>593</v>
      </c>
      <c r="G368" s="4" t="s">
        <v>1157</v>
      </c>
      <c r="H368" s="4" t="s">
        <v>1158</v>
      </c>
      <c r="I368" s="4" t="s">
        <v>3</v>
      </c>
      <c r="J368" s="20">
        <v>380.15</v>
      </c>
      <c r="K368" s="49"/>
      <c r="L368" s="54">
        <f t="shared" si="15"/>
        <v>0</v>
      </c>
      <c r="M368" s="45">
        <v>0.1</v>
      </c>
      <c r="N368" s="55">
        <f t="shared" si="16"/>
        <v>0</v>
      </c>
      <c r="O368" s="55">
        <f t="shared" si="17"/>
        <v>0</v>
      </c>
    </row>
    <row r="369" spans="1:15" ht="45" x14ac:dyDescent="0.2">
      <c r="A369" s="2">
        <v>1257</v>
      </c>
      <c r="B369" s="8">
        <v>7114164</v>
      </c>
      <c r="C369" s="19" t="s">
        <v>1159</v>
      </c>
      <c r="D369" s="19" t="s">
        <v>1160</v>
      </c>
      <c r="E369" s="4" t="s">
        <v>1161</v>
      </c>
      <c r="F369" s="19" t="s">
        <v>613</v>
      </c>
      <c r="G369" s="19" t="s">
        <v>1162</v>
      </c>
      <c r="H369" s="19" t="s">
        <v>419</v>
      </c>
      <c r="I369" s="4" t="s">
        <v>3</v>
      </c>
      <c r="J369" s="20">
        <v>2127.19</v>
      </c>
      <c r="K369" s="49"/>
      <c r="L369" s="54">
        <f t="shared" si="15"/>
        <v>0</v>
      </c>
      <c r="M369" s="45">
        <v>0.1</v>
      </c>
      <c r="N369" s="55">
        <f t="shared" si="16"/>
        <v>0</v>
      </c>
      <c r="O369" s="55">
        <f t="shared" si="17"/>
        <v>0</v>
      </c>
    </row>
    <row r="370" spans="1:15" ht="101.25" x14ac:dyDescent="0.2">
      <c r="A370" s="2">
        <v>1259</v>
      </c>
      <c r="B370" s="8">
        <v>7114246</v>
      </c>
      <c r="C370" s="4" t="s">
        <v>1163</v>
      </c>
      <c r="D370" s="4" t="s">
        <v>1164</v>
      </c>
      <c r="E370" s="4" t="s">
        <v>1167</v>
      </c>
      <c r="F370" s="4" t="s">
        <v>614</v>
      </c>
      <c r="G370" s="4" t="s">
        <v>1165</v>
      </c>
      <c r="H370" s="4" t="s">
        <v>1166</v>
      </c>
      <c r="I370" s="4" t="s">
        <v>3</v>
      </c>
      <c r="J370" s="20">
        <v>4864.3999999999996</v>
      </c>
      <c r="K370" s="49"/>
      <c r="L370" s="54">
        <f t="shared" si="15"/>
        <v>0</v>
      </c>
      <c r="M370" s="45">
        <v>0.1</v>
      </c>
      <c r="N370" s="55">
        <f t="shared" si="16"/>
        <v>0</v>
      </c>
      <c r="O370" s="55">
        <f t="shared" si="17"/>
        <v>0</v>
      </c>
    </row>
    <row r="371" spans="1:15" ht="67.5" x14ac:dyDescent="0.2">
      <c r="A371" s="2">
        <v>1260</v>
      </c>
      <c r="B371" s="6">
        <v>7114248</v>
      </c>
      <c r="C371" s="9" t="s">
        <v>1163</v>
      </c>
      <c r="D371" s="4" t="s">
        <v>1164</v>
      </c>
      <c r="E371" s="4" t="s">
        <v>1168</v>
      </c>
      <c r="F371" s="4" t="s">
        <v>613</v>
      </c>
      <c r="G371" s="4" t="s">
        <v>1169</v>
      </c>
      <c r="H371" s="4" t="s">
        <v>1166</v>
      </c>
      <c r="I371" s="4" t="s">
        <v>3</v>
      </c>
      <c r="J371" s="7">
        <v>3242.9</v>
      </c>
      <c r="K371" s="49"/>
      <c r="L371" s="54">
        <f t="shared" si="15"/>
        <v>0</v>
      </c>
      <c r="M371" s="45">
        <v>0.1</v>
      </c>
      <c r="N371" s="55">
        <f t="shared" si="16"/>
        <v>0</v>
      </c>
      <c r="O371" s="55">
        <f t="shared" si="17"/>
        <v>0</v>
      </c>
    </row>
    <row r="372" spans="1:15" ht="56.25" x14ac:dyDescent="0.2">
      <c r="A372" s="2">
        <v>1261</v>
      </c>
      <c r="B372" s="8">
        <v>7114675</v>
      </c>
      <c r="C372" s="4" t="s">
        <v>1170</v>
      </c>
      <c r="D372" s="4" t="s">
        <v>1171</v>
      </c>
      <c r="E372" s="4" t="s">
        <v>1172</v>
      </c>
      <c r="F372" s="4" t="s">
        <v>617</v>
      </c>
      <c r="G372" s="4" t="s">
        <v>1173</v>
      </c>
      <c r="H372" s="4" t="s">
        <v>1174</v>
      </c>
      <c r="I372" s="4" t="s">
        <v>3</v>
      </c>
      <c r="J372" s="20">
        <v>3213.7</v>
      </c>
      <c r="K372" s="49"/>
      <c r="L372" s="54">
        <f t="shared" si="15"/>
        <v>0</v>
      </c>
      <c r="M372" s="45">
        <v>0.1</v>
      </c>
      <c r="N372" s="55">
        <f t="shared" si="16"/>
        <v>0</v>
      </c>
      <c r="O372" s="55">
        <f t="shared" si="17"/>
        <v>0</v>
      </c>
    </row>
    <row r="373" spans="1:15" ht="45" x14ac:dyDescent="0.2">
      <c r="A373" s="2">
        <v>1262</v>
      </c>
      <c r="B373" s="8">
        <v>7114171</v>
      </c>
      <c r="C373" s="4" t="s">
        <v>1175</v>
      </c>
      <c r="D373" s="4" t="s">
        <v>1176</v>
      </c>
      <c r="E373" s="4" t="s">
        <v>1177</v>
      </c>
      <c r="F373" s="4" t="s">
        <v>1178</v>
      </c>
      <c r="G373" s="4" t="s">
        <v>1179</v>
      </c>
      <c r="H373" s="4" t="s">
        <v>419</v>
      </c>
      <c r="I373" s="4" t="s">
        <v>3</v>
      </c>
      <c r="J373" s="20">
        <v>4076.14</v>
      </c>
      <c r="K373" s="49"/>
      <c r="L373" s="54">
        <f t="shared" si="15"/>
        <v>0</v>
      </c>
      <c r="M373" s="45">
        <v>0.1</v>
      </c>
      <c r="N373" s="55">
        <f t="shared" si="16"/>
        <v>0</v>
      </c>
      <c r="O373" s="55">
        <f t="shared" si="17"/>
        <v>0</v>
      </c>
    </row>
    <row r="374" spans="1:15" ht="56.25" x14ac:dyDescent="0.2">
      <c r="A374" s="2">
        <v>1264</v>
      </c>
      <c r="B374" s="11">
        <v>7114689</v>
      </c>
      <c r="C374" s="30" t="s">
        <v>1180</v>
      </c>
      <c r="D374" s="29" t="s">
        <v>1181</v>
      </c>
      <c r="E374" s="4" t="s">
        <v>1182</v>
      </c>
      <c r="F374" s="29" t="s">
        <v>617</v>
      </c>
      <c r="G374" s="29" t="s">
        <v>1183</v>
      </c>
      <c r="H374" s="29" t="s">
        <v>1184</v>
      </c>
      <c r="I374" s="4" t="s">
        <v>3</v>
      </c>
      <c r="J374" s="7">
        <v>5225.32</v>
      </c>
      <c r="K374" s="49"/>
      <c r="L374" s="54">
        <f t="shared" si="15"/>
        <v>0</v>
      </c>
      <c r="M374" s="45">
        <v>0.1</v>
      </c>
      <c r="N374" s="55">
        <f t="shared" si="16"/>
        <v>0</v>
      </c>
      <c r="O374" s="55">
        <f t="shared" si="17"/>
        <v>0</v>
      </c>
    </row>
    <row r="375" spans="1:15" ht="101.25" x14ac:dyDescent="0.2">
      <c r="A375" s="2">
        <v>1265</v>
      </c>
      <c r="B375" s="11">
        <v>7114175</v>
      </c>
      <c r="C375" s="30" t="s">
        <v>1185</v>
      </c>
      <c r="D375" s="29" t="s">
        <v>1186</v>
      </c>
      <c r="E375" s="4" t="s">
        <v>1187</v>
      </c>
      <c r="F375" s="29" t="s">
        <v>614</v>
      </c>
      <c r="G375" s="29" t="s">
        <v>1188</v>
      </c>
      <c r="H375" s="29" t="s">
        <v>1166</v>
      </c>
      <c r="I375" s="4" t="s">
        <v>3</v>
      </c>
      <c r="J375" s="7">
        <v>7177</v>
      </c>
      <c r="K375" s="49"/>
      <c r="L375" s="54">
        <f t="shared" si="15"/>
        <v>0</v>
      </c>
      <c r="M375" s="45">
        <v>0.1</v>
      </c>
      <c r="N375" s="55">
        <f t="shared" si="16"/>
        <v>0</v>
      </c>
      <c r="O375" s="55">
        <f t="shared" si="17"/>
        <v>0</v>
      </c>
    </row>
    <row r="376" spans="1:15" ht="33.75" x14ac:dyDescent="0.2">
      <c r="A376" s="2">
        <v>1269</v>
      </c>
      <c r="B376" s="8">
        <v>7114001</v>
      </c>
      <c r="C376" s="4" t="s">
        <v>1190</v>
      </c>
      <c r="D376" s="4" t="s">
        <v>1191</v>
      </c>
      <c r="E376" s="4" t="s">
        <v>1192</v>
      </c>
      <c r="F376" s="4" t="s">
        <v>613</v>
      </c>
      <c r="G376" s="4" t="s">
        <v>1193</v>
      </c>
      <c r="H376" s="4" t="s">
        <v>1194</v>
      </c>
      <c r="I376" s="4" t="s">
        <v>33</v>
      </c>
      <c r="J376" s="20">
        <v>3215.2</v>
      </c>
      <c r="K376" s="49"/>
      <c r="L376" s="54">
        <f t="shared" si="15"/>
        <v>0</v>
      </c>
      <c r="M376" s="45">
        <v>0.1</v>
      </c>
      <c r="N376" s="55">
        <f t="shared" si="16"/>
        <v>0</v>
      </c>
      <c r="O376" s="55">
        <f t="shared" si="17"/>
        <v>0</v>
      </c>
    </row>
    <row r="377" spans="1:15" ht="33.75" x14ac:dyDescent="0.2">
      <c r="A377" s="2">
        <v>1270</v>
      </c>
      <c r="B377" s="8">
        <v>7114733</v>
      </c>
      <c r="C377" s="4" t="s">
        <v>1195</v>
      </c>
      <c r="D377" s="4" t="s">
        <v>1196</v>
      </c>
      <c r="E377" s="4" t="s">
        <v>1197</v>
      </c>
      <c r="F377" s="4" t="s">
        <v>1189</v>
      </c>
      <c r="G377" s="4" t="s">
        <v>1198</v>
      </c>
      <c r="H377" s="4" t="s">
        <v>419</v>
      </c>
      <c r="I377" s="4" t="s">
        <v>3</v>
      </c>
      <c r="J377" s="20">
        <v>2536.96</v>
      </c>
      <c r="K377" s="49"/>
      <c r="L377" s="54">
        <f t="shared" si="15"/>
        <v>0</v>
      </c>
      <c r="M377" s="45">
        <v>0.1</v>
      </c>
      <c r="N377" s="55">
        <f t="shared" si="16"/>
        <v>0</v>
      </c>
      <c r="O377" s="55">
        <f t="shared" si="17"/>
        <v>0</v>
      </c>
    </row>
    <row r="378" spans="1:15" ht="45" x14ac:dyDescent="0.2">
      <c r="A378" s="2">
        <v>1271</v>
      </c>
      <c r="B378" s="8">
        <v>7114003</v>
      </c>
      <c r="C378" s="4" t="s">
        <v>1199</v>
      </c>
      <c r="D378" s="4" t="s">
        <v>1200</v>
      </c>
      <c r="E378" s="4" t="s">
        <v>1201</v>
      </c>
      <c r="F378" s="4" t="s">
        <v>617</v>
      </c>
      <c r="G378" s="4" t="s">
        <v>1202</v>
      </c>
      <c r="H378" s="4" t="s">
        <v>1174</v>
      </c>
      <c r="I378" s="4" t="s">
        <v>3</v>
      </c>
      <c r="J378" s="20">
        <v>2527.25</v>
      </c>
      <c r="K378" s="49"/>
      <c r="L378" s="54">
        <f t="shared" si="15"/>
        <v>0</v>
      </c>
      <c r="M378" s="45">
        <v>0.1</v>
      </c>
      <c r="N378" s="55">
        <f t="shared" si="16"/>
        <v>0</v>
      </c>
      <c r="O378" s="55">
        <f t="shared" si="17"/>
        <v>0</v>
      </c>
    </row>
    <row r="379" spans="1:15" ht="45" x14ac:dyDescent="0.2">
      <c r="A379" s="2">
        <v>1274</v>
      </c>
      <c r="B379" s="8">
        <v>7090912</v>
      </c>
      <c r="C379" s="4" t="s">
        <v>1203</v>
      </c>
      <c r="D379" s="4" t="s">
        <v>1004</v>
      </c>
      <c r="E379" s="4" t="s">
        <v>1204</v>
      </c>
      <c r="F379" s="4" t="s">
        <v>703</v>
      </c>
      <c r="G379" s="4" t="s">
        <v>1205</v>
      </c>
      <c r="H379" s="9" t="s">
        <v>720</v>
      </c>
      <c r="I379" s="4" t="s">
        <v>3</v>
      </c>
      <c r="J379" s="20">
        <v>486.8</v>
      </c>
      <c r="K379" s="49"/>
      <c r="L379" s="54">
        <f t="shared" si="15"/>
        <v>0</v>
      </c>
      <c r="M379" s="45">
        <v>0.1</v>
      </c>
      <c r="N379" s="55">
        <f t="shared" si="16"/>
        <v>0</v>
      </c>
      <c r="O379" s="55">
        <f t="shared" si="17"/>
        <v>0</v>
      </c>
    </row>
    <row r="380" spans="1:15" ht="45" x14ac:dyDescent="0.2">
      <c r="A380" s="2">
        <v>1275</v>
      </c>
      <c r="B380" s="8">
        <v>7090011</v>
      </c>
      <c r="C380" s="4" t="s">
        <v>1206</v>
      </c>
      <c r="D380" s="4" t="s">
        <v>1010</v>
      </c>
      <c r="E380" s="4" t="s">
        <v>1207</v>
      </c>
      <c r="F380" s="4" t="s">
        <v>703</v>
      </c>
      <c r="G380" s="4" t="s">
        <v>1208</v>
      </c>
      <c r="H380" s="4" t="s">
        <v>1209</v>
      </c>
      <c r="I380" s="4" t="s">
        <v>3</v>
      </c>
      <c r="J380" s="20">
        <v>571.91</v>
      </c>
      <c r="K380" s="49"/>
      <c r="L380" s="54">
        <f t="shared" si="15"/>
        <v>0</v>
      </c>
      <c r="M380" s="45">
        <v>0.1</v>
      </c>
      <c r="N380" s="55">
        <f t="shared" si="16"/>
        <v>0</v>
      </c>
      <c r="O380" s="55">
        <f t="shared" si="17"/>
        <v>0</v>
      </c>
    </row>
    <row r="381" spans="1:15" ht="56.25" x14ac:dyDescent="0.2">
      <c r="A381" s="2">
        <v>1276</v>
      </c>
      <c r="B381" s="8">
        <v>7090852</v>
      </c>
      <c r="C381" s="4" t="s">
        <v>1210</v>
      </c>
      <c r="D381" s="4" t="s">
        <v>1211</v>
      </c>
      <c r="E381" s="4" t="s">
        <v>1214</v>
      </c>
      <c r="F381" s="4" t="s">
        <v>703</v>
      </c>
      <c r="G381" s="4" t="s">
        <v>1212</v>
      </c>
      <c r="H381" s="4" t="s">
        <v>1213</v>
      </c>
      <c r="I381" s="4" t="s">
        <v>3</v>
      </c>
      <c r="J381" s="20">
        <v>236.2</v>
      </c>
      <c r="K381" s="49"/>
      <c r="L381" s="54">
        <f t="shared" si="15"/>
        <v>0</v>
      </c>
      <c r="M381" s="45">
        <v>0.1</v>
      </c>
      <c r="N381" s="55">
        <f t="shared" si="16"/>
        <v>0</v>
      </c>
      <c r="O381" s="55">
        <f t="shared" si="17"/>
        <v>0</v>
      </c>
    </row>
    <row r="382" spans="1:15" ht="56.25" x14ac:dyDescent="0.2">
      <c r="A382" s="2">
        <v>1278</v>
      </c>
      <c r="B382" s="8">
        <v>7099200</v>
      </c>
      <c r="C382" s="4" t="s">
        <v>1215</v>
      </c>
      <c r="D382" s="4" t="s">
        <v>1216</v>
      </c>
      <c r="E382" s="4" t="s">
        <v>1217</v>
      </c>
      <c r="F382" s="4" t="s">
        <v>703</v>
      </c>
      <c r="G382" s="4" t="s">
        <v>1218</v>
      </c>
      <c r="H382" s="4" t="s">
        <v>1219</v>
      </c>
      <c r="I382" s="4" t="s">
        <v>3</v>
      </c>
      <c r="J382" s="20">
        <v>271.39999999999998</v>
      </c>
      <c r="K382" s="49"/>
      <c r="L382" s="54">
        <f t="shared" si="15"/>
        <v>0</v>
      </c>
      <c r="M382" s="45">
        <v>0.1</v>
      </c>
      <c r="N382" s="55">
        <f t="shared" si="16"/>
        <v>0</v>
      </c>
      <c r="O382" s="55">
        <f t="shared" si="17"/>
        <v>0</v>
      </c>
    </row>
    <row r="383" spans="1:15" ht="45" x14ac:dyDescent="0.2">
      <c r="A383" s="2">
        <v>1282</v>
      </c>
      <c r="B383" s="11">
        <v>7094071</v>
      </c>
      <c r="C383" s="16" t="s">
        <v>1221</v>
      </c>
      <c r="D383" s="16" t="s">
        <v>1222</v>
      </c>
      <c r="E383" s="4" t="s">
        <v>1223</v>
      </c>
      <c r="F383" s="4" t="s">
        <v>1224</v>
      </c>
      <c r="G383" s="4" t="s">
        <v>1225</v>
      </c>
      <c r="H383" s="4" t="s">
        <v>720</v>
      </c>
      <c r="I383" s="4" t="s">
        <v>3</v>
      </c>
      <c r="J383" s="7">
        <v>236.2</v>
      </c>
      <c r="K383" s="49"/>
      <c r="L383" s="54">
        <f t="shared" si="15"/>
        <v>0</v>
      </c>
      <c r="M383" s="45">
        <v>0.1</v>
      </c>
      <c r="N383" s="55">
        <f t="shared" si="16"/>
        <v>0</v>
      </c>
      <c r="O383" s="55">
        <f t="shared" si="17"/>
        <v>0</v>
      </c>
    </row>
    <row r="384" spans="1:15" ht="56.25" x14ac:dyDescent="0.2">
      <c r="A384" s="2">
        <v>1284</v>
      </c>
      <c r="B384" s="8">
        <v>7099086</v>
      </c>
      <c r="C384" s="4" t="s">
        <v>1226</v>
      </c>
      <c r="D384" s="4" t="s">
        <v>1227</v>
      </c>
      <c r="E384" s="4" t="s">
        <v>1228</v>
      </c>
      <c r="F384" s="4" t="s">
        <v>712</v>
      </c>
      <c r="G384" s="4" t="s">
        <v>1229</v>
      </c>
      <c r="H384" s="4" t="s">
        <v>1230</v>
      </c>
      <c r="I384" s="4" t="s">
        <v>3</v>
      </c>
      <c r="J384" s="19">
        <v>1002.83</v>
      </c>
      <c r="K384" s="49"/>
      <c r="L384" s="54">
        <f t="shared" si="15"/>
        <v>0</v>
      </c>
      <c r="M384" s="45">
        <v>0.1</v>
      </c>
      <c r="N384" s="55">
        <f t="shared" si="16"/>
        <v>0</v>
      </c>
      <c r="O384" s="55">
        <f t="shared" si="17"/>
        <v>0</v>
      </c>
    </row>
    <row r="385" spans="1:15" ht="33.75" x14ac:dyDescent="0.2">
      <c r="A385" s="2">
        <v>1288</v>
      </c>
      <c r="B385" s="26">
        <v>7099180</v>
      </c>
      <c r="C385" s="27" t="s">
        <v>715</v>
      </c>
      <c r="D385" s="27" t="s">
        <v>1231</v>
      </c>
      <c r="E385" s="4" t="s">
        <v>1232</v>
      </c>
      <c r="F385" s="27" t="s">
        <v>703</v>
      </c>
      <c r="G385" s="27" t="s">
        <v>1233</v>
      </c>
      <c r="H385" s="27" t="s">
        <v>1234</v>
      </c>
      <c r="I385" s="4" t="s">
        <v>3</v>
      </c>
      <c r="J385" s="10">
        <v>399.16</v>
      </c>
      <c r="K385" s="49"/>
      <c r="L385" s="54">
        <f t="shared" si="15"/>
        <v>0</v>
      </c>
      <c r="M385" s="45">
        <v>0.1</v>
      </c>
      <c r="N385" s="55">
        <f t="shared" si="16"/>
        <v>0</v>
      </c>
      <c r="O385" s="55">
        <f t="shared" si="17"/>
        <v>0</v>
      </c>
    </row>
    <row r="386" spans="1:15" ht="56.25" x14ac:dyDescent="0.2">
      <c r="A386" s="2">
        <v>1290</v>
      </c>
      <c r="B386" s="26">
        <v>7099177</v>
      </c>
      <c r="C386" s="27" t="s">
        <v>715</v>
      </c>
      <c r="D386" s="27" t="s">
        <v>1235</v>
      </c>
      <c r="E386" s="4" t="s">
        <v>1236</v>
      </c>
      <c r="F386" s="27" t="s">
        <v>703</v>
      </c>
      <c r="G386" s="27" t="s">
        <v>1237</v>
      </c>
      <c r="H386" s="27" t="s">
        <v>1238</v>
      </c>
      <c r="I386" s="4" t="s">
        <v>3</v>
      </c>
      <c r="J386" s="20">
        <v>1120.79</v>
      </c>
      <c r="K386" s="49"/>
      <c r="L386" s="54">
        <f t="shared" si="15"/>
        <v>0</v>
      </c>
      <c r="M386" s="45">
        <v>0.1</v>
      </c>
      <c r="N386" s="55">
        <f t="shared" si="16"/>
        <v>0</v>
      </c>
      <c r="O386" s="55">
        <f t="shared" si="17"/>
        <v>0</v>
      </c>
    </row>
    <row r="387" spans="1:15" ht="45" x14ac:dyDescent="0.2">
      <c r="A387" s="2">
        <v>1294</v>
      </c>
      <c r="B387" s="11">
        <v>7099146</v>
      </c>
      <c r="C387" s="16" t="s">
        <v>1239</v>
      </c>
      <c r="D387" s="12" t="s">
        <v>1240</v>
      </c>
      <c r="E387" s="4" t="s">
        <v>1241</v>
      </c>
      <c r="F387" s="12" t="s">
        <v>703</v>
      </c>
      <c r="G387" s="12" t="s">
        <v>1242</v>
      </c>
      <c r="H387" s="4" t="s">
        <v>1243</v>
      </c>
      <c r="I387" s="4" t="s">
        <v>33</v>
      </c>
      <c r="J387" s="7">
        <v>712.5</v>
      </c>
      <c r="K387" s="49"/>
      <c r="L387" s="54">
        <f t="shared" si="15"/>
        <v>0</v>
      </c>
      <c r="M387" s="45">
        <v>0.1</v>
      </c>
      <c r="N387" s="55">
        <f t="shared" si="16"/>
        <v>0</v>
      </c>
      <c r="O387" s="55">
        <f t="shared" si="17"/>
        <v>0</v>
      </c>
    </row>
    <row r="388" spans="1:15" ht="45" x14ac:dyDescent="0.2">
      <c r="A388" s="2">
        <v>1297</v>
      </c>
      <c r="B388" s="8">
        <v>7099190</v>
      </c>
      <c r="C388" s="4" t="s">
        <v>1244</v>
      </c>
      <c r="D388" s="4" t="s">
        <v>1245</v>
      </c>
      <c r="E388" s="4" t="s">
        <v>1246</v>
      </c>
      <c r="F388" s="4" t="s">
        <v>703</v>
      </c>
      <c r="G388" s="4" t="s">
        <v>1247</v>
      </c>
      <c r="H388" s="4" t="s">
        <v>1209</v>
      </c>
      <c r="I388" s="4" t="s">
        <v>3</v>
      </c>
      <c r="J388" s="20">
        <v>616.39</v>
      </c>
      <c r="K388" s="49"/>
      <c r="L388" s="54">
        <f t="shared" si="15"/>
        <v>0</v>
      </c>
      <c r="M388" s="45">
        <v>0.1</v>
      </c>
      <c r="N388" s="55">
        <f t="shared" si="16"/>
        <v>0</v>
      </c>
      <c r="O388" s="55">
        <f t="shared" si="17"/>
        <v>0</v>
      </c>
    </row>
    <row r="389" spans="1:15" ht="45" x14ac:dyDescent="0.2">
      <c r="A389" s="2">
        <v>1298</v>
      </c>
      <c r="B389" s="8">
        <v>7099195</v>
      </c>
      <c r="C389" s="4" t="s">
        <v>1248</v>
      </c>
      <c r="D389" s="4" t="s">
        <v>1249</v>
      </c>
      <c r="E389" s="4" t="s">
        <v>1250</v>
      </c>
      <c r="F389" s="4" t="s">
        <v>703</v>
      </c>
      <c r="G389" s="4" t="s">
        <v>1251</v>
      </c>
      <c r="H389" s="4" t="s">
        <v>396</v>
      </c>
      <c r="I389" s="4" t="s">
        <v>3</v>
      </c>
      <c r="J389" s="20">
        <v>1508.81</v>
      </c>
      <c r="K389" s="49"/>
      <c r="L389" s="54">
        <f t="shared" si="15"/>
        <v>0</v>
      </c>
      <c r="M389" s="45">
        <v>0.1</v>
      </c>
      <c r="N389" s="55">
        <f t="shared" si="16"/>
        <v>0</v>
      </c>
      <c r="O389" s="55">
        <f t="shared" si="17"/>
        <v>0</v>
      </c>
    </row>
    <row r="390" spans="1:15" ht="45" x14ac:dyDescent="0.2">
      <c r="A390" s="2">
        <v>1299</v>
      </c>
      <c r="B390" s="8">
        <v>7090791</v>
      </c>
      <c r="C390" s="4" t="s">
        <v>1252</v>
      </c>
      <c r="D390" s="4" t="s">
        <v>1220</v>
      </c>
      <c r="E390" s="4" t="s">
        <v>1253</v>
      </c>
      <c r="F390" s="4" t="s">
        <v>1254</v>
      </c>
      <c r="G390" s="4" t="s">
        <v>1255</v>
      </c>
      <c r="H390" s="4" t="s">
        <v>24</v>
      </c>
      <c r="I390" s="4" t="s">
        <v>3</v>
      </c>
      <c r="J390" s="20">
        <v>214.01</v>
      </c>
      <c r="K390" s="49"/>
      <c r="L390" s="54">
        <f>ROUND(K390*J390,2)</f>
        <v>0</v>
      </c>
      <c r="M390" s="45">
        <v>0.1</v>
      </c>
      <c r="N390" s="55">
        <f t="shared" ref="N390" si="18">L390*M390</f>
        <v>0</v>
      </c>
      <c r="O390" s="55">
        <f t="shared" ref="O390" si="19">L390+N390</f>
        <v>0</v>
      </c>
    </row>
    <row r="391" spans="1:15" x14ac:dyDescent="0.2">
      <c r="A391" s="58" t="s">
        <v>1274</v>
      </c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7"/>
      <c r="O391" s="55">
        <f>SUM(L5:L390)</f>
        <v>0</v>
      </c>
    </row>
    <row r="392" spans="1:15" x14ac:dyDescent="0.2">
      <c r="A392" s="58" t="s">
        <v>1275</v>
      </c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7"/>
      <c r="O392" s="55">
        <f>SUM(N5:N390)</f>
        <v>0</v>
      </c>
    </row>
    <row r="393" spans="1:15" x14ac:dyDescent="0.2">
      <c r="A393" s="58" t="s">
        <v>1276</v>
      </c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7"/>
      <c r="O393" s="55">
        <f>SUM(O5:O390)</f>
        <v>0</v>
      </c>
    </row>
    <row r="394" spans="1:15" x14ac:dyDescent="0.2">
      <c r="B394" s="37"/>
      <c r="C394" s="35"/>
      <c r="D394" s="35"/>
      <c r="E394" s="35"/>
      <c r="F394" s="35"/>
      <c r="G394" s="35"/>
      <c r="H394" s="35"/>
      <c r="I394" s="35"/>
      <c r="J394" s="36"/>
    </row>
    <row r="395" spans="1:15" x14ac:dyDescent="0.2">
      <c r="B395" s="37"/>
      <c r="C395" s="35"/>
      <c r="D395" s="35"/>
      <c r="E395" s="35"/>
      <c r="F395" s="35"/>
      <c r="G395" s="35"/>
      <c r="H395" s="35"/>
      <c r="I395" s="35"/>
      <c r="J395" s="36"/>
    </row>
    <row r="396" spans="1:15" x14ac:dyDescent="0.2">
      <c r="B396" s="37"/>
      <c r="C396" s="35"/>
      <c r="D396" s="35"/>
      <c r="E396" s="35"/>
      <c r="F396" s="35"/>
      <c r="G396" s="35"/>
      <c r="H396" s="35"/>
      <c r="I396" s="35"/>
      <c r="J396" s="36"/>
    </row>
    <row r="397" spans="1:15" x14ac:dyDescent="0.2">
      <c r="B397" s="37"/>
      <c r="C397" s="35"/>
      <c r="D397" s="35"/>
      <c r="E397" s="35"/>
      <c r="F397" s="35"/>
      <c r="G397" s="35"/>
      <c r="H397" s="35"/>
      <c r="I397" s="35"/>
      <c r="J397" s="36"/>
    </row>
    <row r="398" spans="1:15" x14ac:dyDescent="0.2">
      <c r="B398" s="37"/>
      <c r="C398" s="35"/>
      <c r="D398" s="35"/>
      <c r="E398" s="35"/>
      <c r="F398" s="35"/>
      <c r="G398" s="35"/>
      <c r="H398" s="35"/>
      <c r="I398" s="35"/>
      <c r="J398" s="36"/>
    </row>
    <row r="399" spans="1:15" x14ac:dyDescent="0.2">
      <c r="B399" s="37"/>
      <c r="C399" s="35"/>
      <c r="D399" s="35"/>
      <c r="E399" s="35"/>
      <c r="F399" s="35"/>
      <c r="G399" s="35"/>
      <c r="H399" s="35"/>
      <c r="I399" s="35"/>
      <c r="J399" s="36"/>
    </row>
    <row r="400" spans="1:15" x14ac:dyDescent="0.2">
      <c r="B400" s="37"/>
      <c r="C400" s="35"/>
      <c r="D400" s="35"/>
      <c r="E400" s="35"/>
      <c r="F400" s="35"/>
      <c r="G400" s="35"/>
      <c r="H400" s="35"/>
      <c r="I400" s="35"/>
      <c r="J400" s="36"/>
    </row>
    <row r="401" spans="2:10" x14ac:dyDescent="0.2">
      <c r="B401" s="37"/>
      <c r="C401" s="35"/>
      <c r="D401" s="35"/>
      <c r="E401" s="35"/>
      <c r="F401" s="35"/>
      <c r="G401" s="35"/>
      <c r="H401" s="35"/>
      <c r="I401" s="35"/>
      <c r="J401" s="36"/>
    </row>
    <row r="402" spans="2:10" x14ac:dyDescent="0.2">
      <c r="B402" s="37"/>
      <c r="C402" s="35"/>
      <c r="D402" s="35"/>
      <c r="E402" s="35"/>
      <c r="F402" s="35"/>
      <c r="G402" s="35"/>
      <c r="H402" s="35"/>
      <c r="I402" s="35"/>
      <c r="J402" s="36"/>
    </row>
    <row r="403" spans="2:10" x14ac:dyDescent="0.2">
      <c r="B403" s="37"/>
      <c r="C403" s="35"/>
      <c r="D403" s="35"/>
      <c r="E403" s="35"/>
      <c r="F403" s="35"/>
      <c r="G403" s="35"/>
      <c r="H403" s="35"/>
      <c r="I403" s="35"/>
      <c r="J403" s="36"/>
    </row>
    <row r="404" spans="2:10" x14ac:dyDescent="0.2">
      <c r="B404" s="37"/>
      <c r="C404" s="35"/>
      <c r="D404" s="35"/>
      <c r="E404" s="35"/>
      <c r="F404" s="35"/>
      <c r="G404" s="35"/>
      <c r="H404" s="35"/>
      <c r="I404" s="35"/>
      <c r="J404" s="36"/>
    </row>
    <row r="405" spans="2:10" x14ac:dyDescent="0.2">
      <c r="B405" s="37"/>
      <c r="C405" s="35"/>
      <c r="D405" s="35"/>
      <c r="E405" s="35"/>
      <c r="F405" s="35"/>
      <c r="G405" s="35"/>
      <c r="H405" s="35"/>
      <c r="I405" s="35"/>
      <c r="J405" s="36"/>
    </row>
    <row r="406" spans="2:10" x14ac:dyDescent="0.2">
      <c r="B406" s="37"/>
      <c r="C406" s="35"/>
      <c r="D406" s="35"/>
      <c r="E406" s="35"/>
      <c r="F406" s="35"/>
      <c r="G406" s="35"/>
      <c r="H406" s="35"/>
      <c r="I406" s="35"/>
      <c r="J406" s="36"/>
    </row>
    <row r="407" spans="2:10" x14ac:dyDescent="0.2">
      <c r="B407" s="37"/>
      <c r="C407" s="35"/>
      <c r="D407" s="35"/>
      <c r="E407" s="35"/>
      <c r="F407" s="35"/>
      <c r="G407" s="35"/>
      <c r="H407" s="35"/>
      <c r="I407" s="35"/>
      <c r="J407" s="36"/>
    </row>
    <row r="408" spans="2:10" x14ac:dyDescent="0.2">
      <c r="B408" s="37"/>
      <c r="C408" s="35"/>
      <c r="D408" s="35"/>
      <c r="E408" s="35"/>
      <c r="F408" s="35"/>
      <c r="G408" s="35"/>
      <c r="H408" s="35"/>
      <c r="I408" s="35"/>
      <c r="J408" s="36"/>
    </row>
    <row r="409" spans="2:10" x14ac:dyDescent="0.2">
      <c r="B409" s="37"/>
      <c r="C409" s="35"/>
      <c r="D409" s="35"/>
      <c r="E409" s="35"/>
      <c r="F409" s="35"/>
      <c r="G409" s="35"/>
      <c r="H409" s="35"/>
      <c r="I409" s="35"/>
      <c r="J409" s="36"/>
    </row>
    <row r="410" spans="2:10" x14ac:dyDescent="0.2">
      <c r="B410" s="37"/>
      <c r="C410" s="35"/>
      <c r="D410" s="35"/>
      <c r="E410" s="35"/>
      <c r="F410" s="35"/>
      <c r="G410" s="35"/>
      <c r="H410" s="35"/>
      <c r="I410" s="35"/>
      <c r="J410" s="36"/>
    </row>
    <row r="411" spans="2:10" x14ac:dyDescent="0.2">
      <c r="B411" s="37"/>
      <c r="C411" s="35"/>
      <c r="D411" s="35"/>
      <c r="E411" s="35"/>
      <c r="F411" s="35"/>
      <c r="G411" s="35"/>
      <c r="H411" s="35"/>
      <c r="I411" s="35"/>
      <c r="J411" s="36"/>
    </row>
    <row r="412" spans="2:10" x14ac:dyDescent="0.2">
      <c r="B412" s="37"/>
      <c r="C412" s="35"/>
      <c r="D412" s="35"/>
      <c r="E412" s="35"/>
      <c r="F412" s="35"/>
      <c r="G412" s="35"/>
      <c r="H412" s="35"/>
      <c r="I412" s="35"/>
      <c r="J412" s="36"/>
    </row>
    <row r="413" spans="2:10" x14ac:dyDescent="0.2">
      <c r="B413" s="37"/>
      <c r="C413" s="35"/>
      <c r="D413" s="35"/>
      <c r="E413" s="35"/>
      <c r="F413" s="35"/>
      <c r="G413" s="35"/>
      <c r="H413" s="35"/>
      <c r="I413" s="35"/>
      <c r="J413" s="36"/>
    </row>
    <row r="414" spans="2:10" x14ac:dyDescent="0.2">
      <c r="B414" s="37"/>
      <c r="C414" s="35"/>
      <c r="D414" s="35"/>
      <c r="E414" s="35"/>
      <c r="F414" s="35"/>
      <c r="G414" s="35"/>
      <c r="H414" s="35"/>
      <c r="I414" s="35"/>
      <c r="J414" s="36"/>
    </row>
    <row r="415" spans="2:10" x14ac:dyDescent="0.2">
      <c r="B415" s="37"/>
      <c r="C415" s="35"/>
      <c r="D415" s="35"/>
      <c r="E415" s="35"/>
      <c r="F415" s="35"/>
      <c r="G415" s="35"/>
      <c r="H415" s="35"/>
      <c r="I415" s="35"/>
      <c r="J415" s="36"/>
    </row>
    <row r="416" spans="2:10" x14ac:dyDescent="0.2">
      <c r="B416" s="37"/>
      <c r="C416" s="35"/>
      <c r="D416" s="35"/>
      <c r="E416" s="35"/>
      <c r="F416" s="35"/>
      <c r="G416" s="35"/>
      <c r="H416" s="35"/>
      <c r="I416" s="35"/>
      <c r="J416" s="36"/>
    </row>
    <row r="417" spans="2:10" x14ac:dyDescent="0.2">
      <c r="B417" s="37"/>
      <c r="C417" s="35"/>
      <c r="D417" s="35"/>
      <c r="E417" s="35"/>
      <c r="F417" s="35"/>
      <c r="G417" s="35"/>
      <c r="H417" s="35"/>
      <c r="I417" s="35"/>
      <c r="J417" s="36"/>
    </row>
    <row r="418" spans="2:10" x14ac:dyDescent="0.2">
      <c r="B418" s="37"/>
      <c r="C418" s="35"/>
      <c r="D418" s="35"/>
      <c r="E418" s="35"/>
      <c r="F418" s="35"/>
      <c r="G418" s="35"/>
      <c r="H418" s="35"/>
      <c r="I418" s="35"/>
      <c r="J418" s="36"/>
    </row>
    <row r="419" spans="2:10" x14ac:dyDescent="0.2">
      <c r="B419" s="37"/>
      <c r="C419" s="35"/>
      <c r="D419" s="35"/>
      <c r="E419" s="35"/>
      <c r="F419" s="35"/>
      <c r="G419" s="35"/>
      <c r="H419" s="35"/>
      <c r="I419" s="35"/>
      <c r="J419" s="36"/>
    </row>
    <row r="420" spans="2:10" x14ac:dyDescent="0.2">
      <c r="B420" s="37"/>
      <c r="C420" s="35"/>
      <c r="D420" s="35"/>
      <c r="E420" s="35"/>
      <c r="F420" s="35"/>
      <c r="G420" s="35"/>
      <c r="H420" s="35"/>
      <c r="I420" s="35"/>
      <c r="J420" s="36"/>
    </row>
    <row r="421" spans="2:10" x14ac:dyDescent="0.2">
      <c r="B421" s="37"/>
      <c r="C421" s="35"/>
      <c r="D421" s="35"/>
      <c r="E421" s="35"/>
      <c r="F421" s="35"/>
      <c r="G421" s="35"/>
      <c r="H421" s="35"/>
      <c r="I421" s="35"/>
      <c r="J421" s="36"/>
    </row>
    <row r="422" spans="2:10" x14ac:dyDescent="0.2">
      <c r="B422" s="37"/>
      <c r="C422" s="35"/>
      <c r="D422" s="35"/>
      <c r="E422" s="35"/>
      <c r="F422" s="35"/>
      <c r="G422" s="35"/>
      <c r="H422" s="35"/>
      <c r="I422" s="35"/>
      <c r="J422" s="36"/>
    </row>
    <row r="423" spans="2:10" x14ac:dyDescent="0.2">
      <c r="B423" s="37"/>
      <c r="C423" s="35"/>
      <c r="D423" s="35"/>
      <c r="E423" s="35"/>
      <c r="F423" s="35"/>
      <c r="G423" s="35"/>
      <c r="H423" s="35"/>
      <c r="I423" s="35"/>
      <c r="J423" s="36"/>
    </row>
    <row r="424" spans="2:10" x14ac:dyDescent="0.2">
      <c r="B424" s="37"/>
      <c r="C424" s="35"/>
      <c r="D424" s="35"/>
      <c r="E424" s="35"/>
      <c r="F424" s="35"/>
      <c r="G424" s="35"/>
      <c r="H424" s="35"/>
      <c r="I424" s="35"/>
      <c r="J424" s="36"/>
    </row>
    <row r="425" spans="2:10" x14ac:dyDescent="0.2">
      <c r="B425" s="37"/>
      <c r="C425" s="35"/>
      <c r="D425" s="35"/>
      <c r="E425" s="35"/>
      <c r="F425" s="35"/>
      <c r="G425" s="35"/>
      <c r="H425" s="35"/>
      <c r="I425" s="35"/>
      <c r="J425" s="36"/>
    </row>
    <row r="426" spans="2:10" x14ac:dyDescent="0.2">
      <c r="B426" s="37"/>
      <c r="C426" s="35"/>
      <c r="D426" s="35"/>
      <c r="E426" s="35"/>
      <c r="F426" s="35"/>
      <c r="G426" s="35"/>
      <c r="H426" s="35"/>
      <c r="I426" s="35"/>
      <c r="J426" s="36"/>
    </row>
    <row r="427" spans="2:10" x14ac:dyDescent="0.2">
      <c r="B427" s="37"/>
      <c r="C427" s="35"/>
      <c r="D427" s="35"/>
      <c r="E427" s="35"/>
      <c r="F427" s="35"/>
      <c r="G427" s="35"/>
      <c r="H427" s="35"/>
      <c r="I427" s="35"/>
      <c r="J427" s="36"/>
    </row>
    <row r="428" spans="2:10" x14ac:dyDescent="0.2">
      <c r="B428" s="37"/>
      <c r="C428" s="35"/>
      <c r="D428" s="35"/>
      <c r="E428" s="35"/>
      <c r="F428" s="35"/>
      <c r="G428" s="35"/>
      <c r="H428" s="35"/>
      <c r="I428" s="35"/>
      <c r="J428" s="36"/>
    </row>
    <row r="429" spans="2:10" x14ac:dyDescent="0.2">
      <c r="B429" s="37"/>
      <c r="C429" s="35"/>
      <c r="D429" s="35"/>
      <c r="E429" s="35"/>
      <c r="F429" s="35"/>
      <c r="G429" s="35"/>
      <c r="H429" s="35"/>
      <c r="I429" s="35"/>
      <c r="J429" s="36"/>
    </row>
    <row r="430" spans="2:10" x14ac:dyDescent="0.2">
      <c r="B430" s="37"/>
      <c r="C430" s="35"/>
      <c r="D430" s="35"/>
      <c r="E430" s="35"/>
      <c r="F430" s="35"/>
      <c r="G430" s="35"/>
      <c r="H430" s="35"/>
      <c r="I430" s="35"/>
      <c r="J430" s="36"/>
    </row>
    <row r="431" spans="2:10" x14ac:dyDescent="0.2">
      <c r="B431" s="37"/>
      <c r="C431" s="35"/>
      <c r="D431" s="35"/>
      <c r="E431" s="35"/>
      <c r="F431" s="35"/>
      <c r="G431" s="35"/>
      <c r="H431" s="35"/>
      <c r="I431" s="35"/>
      <c r="J431" s="36"/>
    </row>
    <row r="432" spans="2:10" x14ac:dyDescent="0.2">
      <c r="B432" s="37"/>
      <c r="C432" s="35"/>
      <c r="D432" s="35"/>
      <c r="E432" s="35"/>
      <c r="F432" s="35"/>
      <c r="G432" s="35"/>
      <c r="H432" s="35"/>
      <c r="I432" s="35"/>
      <c r="J432" s="36"/>
    </row>
    <row r="433" spans="2:10" x14ac:dyDescent="0.2">
      <c r="B433" s="37"/>
      <c r="C433" s="35"/>
      <c r="D433" s="35"/>
      <c r="E433" s="35"/>
      <c r="F433" s="35"/>
      <c r="G433" s="35"/>
      <c r="H433" s="35"/>
      <c r="I433" s="35"/>
      <c r="J433" s="36"/>
    </row>
    <row r="434" spans="2:10" x14ac:dyDescent="0.2">
      <c r="B434" s="37"/>
      <c r="C434" s="35"/>
      <c r="D434" s="35"/>
      <c r="E434" s="35"/>
      <c r="F434" s="35"/>
      <c r="G434" s="35"/>
      <c r="H434" s="35"/>
      <c r="I434" s="35"/>
      <c r="J434" s="36"/>
    </row>
    <row r="435" spans="2:10" x14ac:dyDescent="0.2">
      <c r="B435" s="37"/>
      <c r="C435" s="35"/>
      <c r="D435" s="35"/>
      <c r="E435" s="35"/>
      <c r="F435" s="35"/>
      <c r="G435" s="35"/>
      <c r="H435" s="35"/>
      <c r="I435" s="35"/>
      <c r="J435" s="36"/>
    </row>
    <row r="436" spans="2:10" x14ac:dyDescent="0.2">
      <c r="B436" s="37"/>
      <c r="C436" s="35"/>
      <c r="D436" s="35"/>
      <c r="E436" s="35"/>
      <c r="F436" s="35"/>
      <c r="G436" s="35"/>
      <c r="H436" s="35"/>
      <c r="I436" s="35"/>
      <c r="J436" s="36"/>
    </row>
    <row r="437" spans="2:10" x14ac:dyDescent="0.2">
      <c r="B437" s="37"/>
      <c r="C437" s="35"/>
      <c r="D437" s="35"/>
      <c r="E437" s="35"/>
      <c r="F437" s="35"/>
      <c r="G437" s="35"/>
      <c r="H437" s="35"/>
      <c r="I437" s="35"/>
      <c r="J437" s="36"/>
    </row>
    <row r="438" spans="2:10" x14ac:dyDescent="0.2">
      <c r="B438" s="37"/>
      <c r="C438" s="35"/>
      <c r="D438" s="35"/>
      <c r="E438" s="35"/>
      <c r="F438" s="35"/>
      <c r="G438" s="35"/>
      <c r="H438" s="35"/>
      <c r="I438" s="35"/>
      <c r="J438" s="36"/>
    </row>
    <row r="439" spans="2:10" x14ac:dyDescent="0.2">
      <c r="B439" s="37"/>
      <c r="C439" s="35"/>
      <c r="D439" s="35"/>
      <c r="E439" s="35"/>
      <c r="F439" s="35"/>
      <c r="G439" s="35"/>
      <c r="H439" s="35"/>
      <c r="I439" s="35"/>
      <c r="J439" s="36"/>
    </row>
    <row r="440" spans="2:10" x14ac:dyDescent="0.2">
      <c r="B440" s="37"/>
      <c r="C440" s="35"/>
      <c r="D440" s="35"/>
      <c r="E440" s="35"/>
      <c r="F440" s="35"/>
      <c r="G440" s="35"/>
      <c r="H440" s="35"/>
      <c r="I440" s="35"/>
      <c r="J440" s="36"/>
    </row>
    <row r="441" spans="2:10" x14ac:dyDescent="0.2">
      <c r="B441" s="37"/>
      <c r="C441" s="35"/>
      <c r="D441" s="35"/>
      <c r="E441" s="35"/>
      <c r="F441" s="35"/>
      <c r="G441" s="35"/>
      <c r="H441" s="35"/>
      <c r="I441" s="35"/>
      <c r="J441" s="36"/>
    </row>
    <row r="442" spans="2:10" x14ac:dyDescent="0.2">
      <c r="B442" s="37"/>
      <c r="C442" s="35"/>
      <c r="D442" s="35"/>
      <c r="E442" s="35"/>
      <c r="F442" s="35"/>
      <c r="G442" s="35"/>
      <c r="H442" s="35"/>
      <c r="I442" s="35"/>
      <c r="J442" s="36"/>
    </row>
    <row r="443" spans="2:10" x14ac:dyDescent="0.2">
      <c r="B443" s="37"/>
      <c r="C443" s="35"/>
      <c r="D443" s="35"/>
      <c r="E443" s="35"/>
      <c r="F443" s="35"/>
      <c r="G443" s="35"/>
      <c r="H443" s="35"/>
      <c r="I443" s="35"/>
      <c r="J443" s="36"/>
    </row>
    <row r="444" spans="2:10" x14ac:dyDescent="0.2">
      <c r="B444" s="37"/>
      <c r="C444" s="35"/>
      <c r="D444" s="35"/>
      <c r="E444" s="35"/>
      <c r="F444" s="35"/>
      <c r="G444" s="35"/>
      <c r="H444" s="35"/>
      <c r="I444" s="35"/>
      <c r="J444" s="36"/>
    </row>
    <row r="445" spans="2:10" x14ac:dyDescent="0.2">
      <c r="B445" s="37"/>
      <c r="C445" s="35"/>
      <c r="D445" s="35"/>
      <c r="E445" s="35"/>
      <c r="F445" s="35"/>
      <c r="G445" s="35"/>
      <c r="H445" s="35"/>
      <c r="I445" s="35"/>
      <c r="J445" s="36"/>
    </row>
    <row r="446" spans="2:10" x14ac:dyDescent="0.2">
      <c r="B446" s="37"/>
      <c r="C446" s="35"/>
      <c r="D446" s="35"/>
      <c r="E446" s="35"/>
      <c r="F446" s="35"/>
      <c r="G446" s="35"/>
      <c r="H446" s="35"/>
      <c r="I446" s="35"/>
      <c r="J446" s="36"/>
    </row>
    <row r="447" spans="2:10" x14ac:dyDescent="0.2">
      <c r="B447" s="37"/>
      <c r="C447" s="35"/>
      <c r="D447" s="35"/>
      <c r="E447" s="35"/>
      <c r="F447" s="35"/>
      <c r="G447" s="35"/>
      <c r="H447" s="35"/>
      <c r="I447" s="35"/>
      <c r="J447" s="36"/>
    </row>
    <row r="448" spans="2:10" x14ac:dyDescent="0.2">
      <c r="B448" s="37"/>
      <c r="C448" s="35"/>
      <c r="D448" s="35"/>
      <c r="E448" s="35"/>
      <c r="F448" s="35"/>
      <c r="G448" s="35"/>
      <c r="H448" s="35"/>
      <c r="I448" s="35"/>
      <c r="J448" s="36"/>
    </row>
    <row r="449" spans="2:10" x14ac:dyDescent="0.2">
      <c r="B449" s="37"/>
      <c r="C449" s="35"/>
      <c r="D449" s="35"/>
      <c r="E449" s="35"/>
      <c r="F449" s="35"/>
      <c r="G449" s="35"/>
      <c r="H449" s="35"/>
      <c r="I449" s="35"/>
      <c r="J449" s="36"/>
    </row>
    <row r="450" spans="2:10" x14ac:dyDescent="0.2">
      <c r="B450" s="37"/>
      <c r="C450" s="35"/>
      <c r="D450" s="35"/>
      <c r="E450" s="35"/>
      <c r="F450" s="35"/>
      <c r="G450" s="35"/>
      <c r="H450" s="35"/>
      <c r="I450" s="35"/>
      <c r="J450" s="36"/>
    </row>
    <row r="451" spans="2:10" x14ac:dyDescent="0.2">
      <c r="B451" s="37"/>
      <c r="C451" s="35"/>
      <c r="D451" s="35"/>
      <c r="E451" s="35"/>
      <c r="F451" s="35"/>
      <c r="G451" s="35"/>
      <c r="H451" s="35"/>
      <c r="I451" s="35"/>
      <c r="J451" s="36"/>
    </row>
    <row r="452" spans="2:10" x14ac:dyDescent="0.2">
      <c r="B452" s="37"/>
      <c r="C452" s="35"/>
      <c r="D452" s="35"/>
      <c r="E452" s="35"/>
      <c r="F452" s="35"/>
      <c r="G452" s="35"/>
      <c r="H452" s="35"/>
      <c r="I452" s="35"/>
      <c r="J452" s="36"/>
    </row>
    <row r="453" spans="2:10" x14ac:dyDescent="0.2">
      <c r="B453" s="37"/>
      <c r="C453" s="35"/>
      <c r="D453" s="35"/>
      <c r="E453" s="35"/>
      <c r="F453" s="35"/>
      <c r="G453" s="35"/>
      <c r="H453" s="35"/>
      <c r="I453" s="35"/>
      <c r="J453" s="36"/>
    </row>
    <row r="454" spans="2:10" x14ac:dyDescent="0.2">
      <c r="B454" s="37"/>
      <c r="C454" s="35"/>
      <c r="D454" s="35"/>
      <c r="E454" s="35"/>
      <c r="F454" s="35"/>
      <c r="G454" s="35"/>
      <c r="H454" s="35"/>
      <c r="I454" s="35"/>
      <c r="J454" s="36"/>
    </row>
    <row r="455" spans="2:10" x14ac:dyDescent="0.2">
      <c r="B455" s="37"/>
      <c r="C455" s="35"/>
      <c r="D455" s="35"/>
      <c r="E455" s="35"/>
      <c r="F455" s="35"/>
      <c r="G455" s="35"/>
      <c r="H455" s="35"/>
      <c r="I455" s="35"/>
      <c r="J455" s="36"/>
    </row>
    <row r="456" spans="2:10" x14ac:dyDescent="0.2">
      <c r="B456" s="37"/>
      <c r="C456" s="35"/>
      <c r="D456" s="35"/>
      <c r="E456" s="35"/>
      <c r="F456" s="35"/>
      <c r="G456" s="35"/>
      <c r="H456" s="35"/>
      <c r="I456" s="35"/>
      <c r="J456" s="36"/>
    </row>
    <row r="457" spans="2:10" x14ac:dyDescent="0.2">
      <c r="B457" s="37"/>
      <c r="C457" s="35"/>
      <c r="D457" s="35"/>
      <c r="E457" s="35"/>
      <c r="F457" s="35"/>
      <c r="G457" s="35"/>
      <c r="H457" s="35"/>
      <c r="I457" s="35"/>
      <c r="J457" s="36"/>
    </row>
    <row r="458" spans="2:10" x14ac:dyDescent="0.2">
      <c r="B458" s="37"/>
      <c r="C458" s="35"/>
      <c r="D458" s="35"/>
      <c r="E458" s="35"/>
      <c r="F458" s="35"/>
      <c r="G458" s="35"/>
      <c r="H458" s="35"/>
      <c r="I458" s="35"/>
      <c r="J458" s="36"/>
    </row>
    <row r="459" spans="2:10" x14ac:dyDescent="0.2">
      <c r="B459" s="37"/>
      <c r="C459" s="35"/>
      <c r="D459" s="35"/>
      <c r="E459" s="35"/>
      <c r="F459" s="35"/>
      <c r="G459" s="35"/>
      <c r="H459" s="35"/>
      <c r="I459" s="35"/>
      <c r="J459" s="36"/>
    </row>
    <row r="460" spans="2:10" x14ac:dyDescent="0.2">
      <c r="B460" s="37"/>
      <c r="C460" s="35"/>
      <c r="D460" s="35"/>
      <c r="E460" s="35"/>
      <c r="F460" s="35"/>
      <c r="G460" s="35"/>
      <c r="H460" s="35"/>
      <c r="I460" s="35"/>
      <c r="J460" s="36"/>
    </row>
    <row r="461" spans="2:10" x14ac:dyDescent="0.2">
      <c r="B461" s="37"/>
      <c r="C461" s="35"/>
      <c r="D461" s="35"/>
      <c r="E461" s="35"/>
      <c r="F461" s="35"/>
      <c r="G461" s="35"/>
      <c r="H461" s="35"/>
      <c r="I461" s="35"/>
      <c r="J461" s="36"/>
    </row>
    <row r="462" spans="2:10" x14ac:dyDescent="0.2">
      <c r="B462" s="37"/>
      <c r="C462" s="35"/>
      <c r="D462" s="35"/>
      <c r="E462" s="35"/>
      <c r="F462" s="35"/>
      <c r="G462" s="35"/>
      <c r="H462" s="35"/>
      <c r="I462" s="35"/>
      <c r="J462" s="36"/>
    </row>
    <row r="463" spans="2:10" x14ac:dyDescent="0.2">
      <c r="B463" s="37"/>
      <c r="C463" s="35"/>
      <c r="D463" s="35"/>
      <c r="E463" s="35"/>
      <c r="F463" s="35"/>
      <c r="G463" s="35"/>
      <c r="H463" s="35"/>
      <c r="I463" s="35"/>
      <c r="J463" s="36"/>
    </row>
    <row r="464" spans="2:10" x14ac:dyDescent="0.2">
      <c r="B464" s="37"/>
      <c r="C464" s="35"/>
      <c r="D464" s="35"/>
      <c r="E464" s="35"/>
      <c r="F464" s="35"/>
      <c r="G464" s="35"/>
      <c r="H464" s="35"/>
      <c r="I464" s="35"/>
      <c r="J464" s="36"/>
    </row>
    <row r="465" spans="2:10" x14ac:dyDescent="0.2">
      <c r="B465" s="37"/>
      <c r="C465" s="35"/>
      <c r="D465" s="35"/>
      <c r="E465" s="35"/>
      <c r="F465" s="35"/>
      <c r="G465" s="35"/>
      <c r="H465" s="35"/>
      <c r="I465" s="35"/>
      <c r="J465" s="36"/>
    </row>
    <row r="466" spans="2:10" x14ac:dyDescent="0.2">
      <c r="B466" s="37"/>
      <c r="C466" s="35"/>
      <c r="D466" s="35"/>
      <c r="E466" s="35"/>
      <c r="F466" s="35"/>
      <c r="G466" s="35"/>
      <c r="H466" s="35"/>
      <c r="I466" s="35"/>
      <c r="J466" s="36"/>
    </row>
    <row r="467" spans="2:10" x14ac:dyDescent="0.2">
      <c r="B467" s="37"/>
      <c r="C467" s="35"/>
      <c r="D467" s="35"/>
      <c r="E467" s="35"/>
      <c r="F467" s="35"/>
      <c r="G467" s="35"/>
      <c r="H467" s="35"/>
      <c r="I467" s="35"/>
      <c r="J467" s="36"/>
    </row>
    <row r="468" spans="2:10" x14ac:dyDescent="0.2">
      <c r="B468" s="37"/>
      <c r="C468" s="35"/>
      <c r="D468" s="35"/>
      <c r="E468" s="35"/>
      <c r="F468" s="35"/>
      <c r="G468" s="35"/>
      <c r="H468" s="35"/>
      <c r="I468" s="35"/>
      <c r="J468" s="36"/>
    </row>
    <row r="469" spans="2:10" x14ac:dyDescent="0.2">
      <c r="B469" s="37"/>
      <c r="C469" s="35"/>
      <c r="D469" s="35"/>
      <c r="E469" s="35"/>
      <c r="F469" s="35"/>
      <c r="G469" s="35"/>
      <c r="H469" s="35"/>
      <c r="I469" s="35"/>
      <c r="J469" s="36"/>
    </row>
    <row r="470" spans="2:10" x14ac:dyDescent="0.2">
      <c r="B470" s="37"/>
      <c r="C470" s="35"/>
      <c r="D470" s="35"/>
      <c r="E470" s="35"/>
      <c r="F470" s="35"/>
      <c r="G470" s="35"/>
      <c r="H470" s="35"/>
      <c r="I470" s="35"/>
      <c r="J470" s="36"/>
    </row>
    <row r="471" spans="2:10" x14ac:dyDescent="0.2">
      <c r="B471" s="37"/>
      <c r="C471" s="35"/>
      <c r="D471" s="35"/>
      <c r="E471" s="35"/>
      <c r="F471" s="35"/>
      <c r="G471" s="35"/>
      <c r="H471" s="35"/>
      <c r="I471" s="35"/>
      <c r="J471" s="36"/>
    </row>
    <row r="472" spans="2:10" x14ac:dyDescent="0.2">
      <c r="B472" s="37"/>
      <c r="C472" s="35"/>
      <c r="D472" s="35"/>
      <c r="E472" s="35"/>
      <c r="F472" s="35"/>
      <c r="G472" s="35"/>
      <c r="H472" s="35"/>
      <c r="I472" s="35"/>
      <c r="J472" s="36"/>
    </row>
    <row r="473" spans="2:10" x14ac:dyDescent="0.2">
      <c r="B473" s="37"/>
      <c r="C473" s="35"/>
      <c r="D473" s="35"/>
      <c r="E473" s="35"/>
      <c r="F473" s="35"/>
      <c r="G473" s="35"/>
      <c r="H473" s="35"/>
      <c r="I473" s="35"/>
      <c r="J473" s="36"/>
    </row>
    <row r="474" spans="2:10" x14ac:dyDescent="0.2">
      <c r="B474" s="37"/>
      <c r="C474" s="35"/>
      <c r="D474" s="35"/>
      <c r="E474" s="35"/>
      <c r="F474" s="35"/>
      <c r="G474" s="35"/>
      <c r="H474" s="35"/>
      <c r="I474" s="35"/>
      <c r="J474" s="36"/>
    </row>
    <row r="475" spans="2:10" x14ac:dyDescent="0.2">
      <c r="B475" s="37"/>
      <c r="C475" s="35"/>
      <c r="D475" s="35"/>
      <c r="E475" s="35"/>
      <c r="F475" s="35"/>
      <c r="G475" s="35"/>
      <c r="H475" s="35"/>
      <c r="I475" s="35"/>
      <c r="J475" s="36"/>
    </row>
    <row r="476" spans="2:10" x14ac:dyDescent="0.2">
      <c r="B476" s="37"/>
      <c r="C476" s="35"/>
      <c r="D476" s="35"/>
      <c r="E476" s="35"/>
      <c r="F476" s="35"/>
      <c r="G476" s="35"/>
      <c r="H476" s="35"/>
      <c r="I476" s="35"/>
      <c r="J476" s="36"/>
    </row>
    <row r="477" spans="2:10" x14ac:dyDescent="0.2">
      <c r="B477" s="37"/>
      <c r="C477" s="35"/>
      <c r="D477" s="35"/>
      <c r="E477" s="35"/>
      <c r="F477" s="35"/>
      <c r="G477" s="35"/>
      <c r="H477" s="35"/>
      <c r="I477" s="35"/>
      <c r="J477" s="36"/>
    </row>
    <row r="478" spans="2:10" x14ac:dyDescent="0.2">
      <c r="B478" s="37"/>
      <c r="C478" s="35"/>
      <c r="D478" s="35"/>
      <c r="E478" s="35"/>
      <c r="F478" s="35"/>
      <c r="G478" s="35"/>
      <c r="H478" s="35"/>
      <c r="I478" s="35"/>
      <c r="J478" s="36"/>
    </row>
    <row r="479" spans="2:10" x14ac:dyDescent="0.2">
      <c r="B479" s="37"/>
      <c r="C479" s="35"/>
      <c r="D479" s="35"/>
      <c r="E479" s="35"/>
      <c r="F479" s="35"/>
      <c r="G479" s="35"/>
      <c r="H479" s="35"/>
      <c r="I479" s="35"/>
      <c r="J479" s="36"/>
    </row>
    <row r="480" spans="2:10" x14ac:dyDescent="0.2">
      <c r="B480" s="37"/>
      <c r="C480" s="35"/>
      <c r="D480" s="35"/>
      <c r="E480" s="35"/>
      <c r="F480" s="35"/>
      <c r="G480" s="35"/>
      <c r="H480" s="35"/>
      <c r="I480" s="35"/>
      <c r="J480" s="36"/>
    </row>
    <row r="481" spans="2:10" x14ac:dyDescent="0.2">
      <c r="B481" s="37"/>
      <c r="C481" s="35"/>
      <c r="D481" s="35"/>
      <c r="E481" s="35"/>
      <c r="F481" s="35"/>
      <c r="G481" s="35"/>
      <c r="H481" s="35"/>
      <c r="I481" s="35"/>
      <c r="J481" s="36"/>
    </row>
    <row r="482" spans="2:10" x14ac:dyDescent="0.2">
      <c r="B482" s="37"/>
      <c r="C482" s="35"/>
      <c r="D482" s="35"/>
      <c r="E482" s="35"/>
      <c r="F482" s="35"/>
      <c r="G482" s="35"/>
      <c r="H482" s="35"/>
      <c r="I482" s="35"/>
      <c r="J482" s="36"/>
    </row>
    <row r="483" spans="2:10" x14ac:dyDescent="0.2">
      <c r="B483" s="37"/>
      <c r="C483" s="35"/>
      <c r="D483" s="35"/>
      <c r="E483" s="35"/>
      <c r="F483" s="35"/>
      <c r="G483" s="35"/>
      <c r="H483" s="35"/>
      <c r="I483" s="35"/>
      <c r="J483" s="36"/>
    </row>
    <row r="484" spans="2:10" x14ac:dyDescent="0.2">
      <c r="B484" s="37"/>
      <c r="C484" s="35"/>
      <c r="D484" s="35"/>
      <c r="E484" s="35"/>
      <c r="F484" s="35"/>
      <c r="G484" s="35"/>
      <c r="H484" s="35"/>
      <c r="I484" s="35"/>
      <c r="J484" s="36"/>
    </row>
    <row r="485" spans="2:10" x14ac:dyDescent="0.2">
      <c r="B485" s="37"/>
      <c r="C485" s="35"/>
      <c r="D485" s="35"/>
      <c r="E485" s="35"/>
      <c r="F485" s="35"/>
      <c r="G485" s="35"/>
      <c r="H485" s="35"/>
      <c r="I485" s="35"/>
      <c r="J485" s="36"/>
    </row>
    <row r="486" spans="2:10" x14ac:dyDescent="0.2">
      <c r="B486" s="37"/>
      <c r="C486" s="35"/>
      <c r="D486" s="35"/>
      <c r="E486" s="35"/>
      <c r="F486" s="35"/>
      <c r="G486" s="35"/>
      <c r="H486" s="35"/>
      <c r="I486" s="35"/>
      <c r="J486" s="36"/>
    </row>
    <row r="487" spans="2:10" x14ac:dyDescent="0.2">
      <c r="B487" s="37"/>
      <c r="C487" s="35"/>
      <c r="D487" s="35"/>
      <c r="E487" s="35"/>
      <c r="F487" s="35"/>
      <c r="G487" s="35"/>
      <c r="H487" s="35"/>
      <c r="I487" s="35"/>
      <c r="J487" s="36"/>
    </row>
    <row r="488" spans="2:10" x14ac:dyDescent="0.2">
      <c r="B488" s="37"/>
      <c r="C488" s="35"/>
      <c r="D488" s="35"/>
      <c r="E488" s="35"/>
      <c r="F488" s="35"/>
      <c r="G488" s="35"/>
      <c r="H488" s="35"/>
      <c r="I488" s="35"/>
      <c r="J488" s="36"/>
    </row>
    <row r="489" spans="2:10" x14ac:dyDescent="0.2">
      <c r="B489" s="37"/>
      <c r="C489" s="35"/>
      <c r="D489" s="35"/>
      <c r="E489" s="35"/>
      <c r="F489" s="35"/>
      <c r="G489" s="35"/>
      <c r="H489" s="35"/>
      <c r="I489" s="35"/>
      <c r="J489" s="36"/>
    </row>
    <row r="490" spans="2:10" x14ac:dyDescent="0.2">
      <c r="B490" s="37"/>
      <c r="C490" s="35"/>
      <c r="D490" s="35"/>
      <c r="E490" s="35"/>
      <c r="F490" s="35"/>
      <c r="G490" s="35"/>
      <c r="H490" s="35"/>
      <c r="I490" s="35"/>
      <c r="J490" s="36"/>
    </row>
    <row r="491" spans="2:10" x14ac:dyDescent="0.2">
      <c r="B491" s="37"/>
      <c r="C491" s="35"/>
      <c r="D491" s="35"/>
      <c r="E491" s="35"/>
      <c r="F491" s="35"/>
      <c r="G491" s="35"/>
      <c r="H491" s="35"/>
      <c r="I491" s="35"/>
      <c r="J491" s="36"/>
    </row>
    <row r="492" spans="2:10" x14ac:dyDescent="0.2">
      <c r="B492" s="37"/>
      <c r="C492" s="35"/>
      <c r="D492" s="35"/>
      <c r="E492" s="35"/>
      <c r="F492" s="35"/>
      <c r="G492" s="35"/>
      <c r="H492" s="35"/>
      <c r="I492" s="35"/>
      <c r="J492" s="36"/>
    </row>
    <row r="493" spans="2:10" x14ac:dyDescent="0.2">
      <c r="B493" s="37"/>
      <c r="C493" s="35"/>
      <c r="D493" s="35"/>
      <c r="E493" s="35"/>
      <c r="F493" s="35"/>
      <c r="G493" s="35"/>
      <c r="H493" s="35"/>
      <c r="I493" s="35"/>
      <c r="J493" s="36"/>
    </row>
    <row r="494" spans="2:10" x14ac:dyDescent="0.2">
      <c r="B494" s="37"/>
      <c r="C494" s="35"/>
      <c r="D494" s="35"/>
      <c r="E494" s="35"/>
      <c r="F494" s="35"/>
      <c r="G494" s="35"/>
      <c r="H494" s="35"/>
      <c r="I494" s="35"/>
      <c r="J494" s="36"/>
    </row>
    <row r="495" spans="2:10" x14ac:dyDescent="0.2">
      <c r="B495" s="37"/>
      <c r="C495" s="35"/>
      <c r="D495" s="35"/>
      <c r="E495" s="35"/>
      <c r="F495" s="35"/>
      <c r="G495" s="35"/>
      <c r="H495" s="35"/>
      <c r="I495" s="35"/>
      <c r="J495" s="36"/>
    </row>
    <row r="496" spans="2:10" x14ac:dyDescent="0.2">
      <c r="B496" s="37"/>
      <c r="C496" s="35"/>
      <c r="D496" s="35"/>
      <c r="E496" s="35"/>
      <c r="F496" s="35"/>
      <c r="G496" s="35"/>
      <c r="H496" s="35"/>
      <c r="I496" s="35"/>
      <c r="J496" s="36"/>
    </row>
    <row r="497" spans="2:10" x14ac:dyDescent="0.2">
      <c r="B497" s="37"/>
      <c r="C497" s="35"/>
      <c r="D497" s="35"/>
      <c r="E497" s="35"/>
      <c r="F497" s="35"/>
      <c r="G497" s="35"/>
      <c r="H497" s="35"/>
      <c r="I497" s="35"/>
      <c r="J497" s="36"/>
    </row>
    <row r="498" spans="2:10" x14ac:dyDescent="0.2">
      <c r="B498" s="37"/>
      <c r="C498" s="35"/>
      <c r="D498" s="35"/>
      <c r="E498" s="35"/>
      <c r="F498" s="35"/>
      <c r="G498" s="35"/>
      <c r="H498" s="35"/>
      <c r="I498" s="35"/>
      <c r="J498" s="36"/>
    </row>
    <row r="499" spans="2:10" x14ac:dyDescent="0.2">
      <c r="B499" s="37"/>
      <c r="C499" s="35"/>
      <c r="D499" s="35"/>
      <c r="E499" s="35"/>
      <c r="F499" s="35"/>
      <c r="G499" s="35"/>
      <c r="H499" s="35"/>
      <c r="I499" s="35"/>
      <c r="J499" s="36"/>
    </row>
    <row r="500" spans="2:10" x14ac:dyDescent="0.2">
      <c r="B500" s="37"/>
      <c r="C500" s="35"/>
      <c r="D500" s="35"/>
      <c r="E500" s="35"/>
      <c r="F500" s="35"/>
      <c r="G500" s="35"/>
      <c r="H500" s="35"/>
      <c r="I500" s="35"/>
      <c r="J500" s="36"/>
    </row>
    <row r="501" spans="2:10" x14ac:dyDescent="0.2">
      <c r="B501" s="37"/>
      <c r="C501" s="35"/>
      <c r="D501" s="35"/>
      <c r="E501" s="35"/>
      <c r="F501" s="35"/>
      <c r="G501" s="35"/>
      <c r="H501" s="35"/>
      <c r="I501" s="35"/>
      <c r="J501" s="36"/>
    </row>
    <row r="502" spans="2:10" x14ac:dyDescent="0.2">
      <c r="B502" s="37"/>
      <c r="C502" s="35"/>
      <c r="D502" s="35"/>
      <c r="E502" s="35"/>
      <c r="F502" s="35"/>
      <c r="G502" s="35"/>
      <c r="H502" s="35"/>
      <c r="I502" s="35"/>
      <c r="J502" s="36"/>
    </row>
    <row r="503" spans="2:10" x14ac:dyDescent="0.2">
      <c r="B503" s="37"/>
      <c r="C503" s="35"/>
      <c r="D503" s="35"/>
      <c r="E503" s="35"/>
      <c r="F503" s="35"/>
      <c r="G503" s="35"/>
      <c r="H503" s="35"/>
      <c r="I503" s="35"/>
      <c r="J503" s="36"/>
    </row>
    <row r="504" spans="2:10" x14ac:dyDescent="0.2">
      <c r="B504" s="37"/>
      <c r="C504" s="35"/>
      <c r="D504" s="35"/>
      <c r="E504" s="35"/>
      <c r="F504" s="35"/>
      <c r="G504" s="35"/>
      <c r="H504" s="35"/>
      <c r="I504" s="35"/>
      <c r="J504" s="36"/>
    </row>
    <row r="505" spans="2:10" x14ac:dyDescent="0.2">
      <c r="B505" s="37"/>
      <c r="C505" s="35"/>
      <c r="D505" s="35"/>
      <c r="E505" s="35"/>
      <c r="F505" s="35"/>
      <c r="G505" s="35"/>
      <c r="H505" s="35"/>
      <c r="I505" s="35"/>
      <c r="J505" s="36"/>
    </row>
    <row r="506" spans="2:10" x14ac:dyDescent="0.2">
      <c r="B506" s="37"/>
      <c r="C506" s="35"/>
      <c r="D506" s="35"/>
      <c r="E506" s="35"/>
      <c r="F506" s="35"/>
      <c r="G506" s="35"/>
      <c r="H506" s="35"/>
      <c r="I506" s="35"/>
      <c r="J506" s="36"/>
    </row>
    <row r="507" spans="2:10" x14ac:dyDescent="0.2">
      <c r="B507" s="37"/>
      <c r="C507" s="35"/>
      <c r="D507" s="35"/>
      <c r="E507" s="35"/>
      <c r="F507" s="35"/>
      <c r="G507" s="35"/>
      <c r="H507" s="35"/>
      <c r="I507" s="35"/>
      <c r="J507" s="36"/>
    </row>
    <row r="508" spans="2:10" x14ac:dyDescent="0.2">
      <c r="B508" s="37"/>
      <c r="C508" s="35"/>
      <c r="D508" s="35"/>
      <c r="E508" s="35"/>
      <c r="F508" s="35"/>
      <c r="G508" s="35"/>
      <c r="H508" s="35"/>
      <c r="I508" s="35"/>
      <c r="J508" s="36"/>
    </row>
    <row r="509" spans="2:10" x14ac:dyDescent="0.2">
      <c r="B509" s="37"/>
      <c r="C509" s="35"/>
      <c r="D509" s="35"/>
      <c r="E509" s="35"/>
      <c r="F509" s="35"/>
      <c r="G509" s="35"/>
      <c r="H509" s="35"/>
      <c r="I509" s="35"/>
      <c r="J509" s="36"/>
    </row>
    <row r="510" spans="2:10" x14ac:dyDescent="0.2">
      <c r="B510" s="37"/>
      <c r="C510" s="35"/>
      <c r="D510" s="35"/>
      <c r="E510" s="35"/>
      <c r="F510" s="35"/>
      <c r="G510" s="35"/>
      <c r="H510" s="35"/>
      <c r="I510" s="35"/>
      <c r="J510" s="36"/>
    </row>
    <row r="511" spans="2:10" x14ac:dyDescent="0.2">
      <c r="B511" s="37"/>
      <c r="C511" s="35"/>
      <c r="D511" s="35"/>
      <c r="E511" s="35"/>
      <c r="F511" s="35"/>
      <c r="G511" s="35"/>
      <c r="H511" s="35"/>
      <c r="I511" s="35"/>
      <c r="J511" s="36"/>
    </row>
    <row r="512" spans="2:10" x14ac:dyDescent="0.2">
      <c r="B512" s="37"/>
      <c r="C512" s="35"/>
      <c r="D512" s="35"/>
      <c r="E512" s="35"/>
      <c r="F512" s="35"/>
      <c r="G512" s="35"/>
      <c r="H512" s="35"/>
      <c r="I512" s="35"/>
      <c r="J512" s="36"/>
    </row>
    <row r="513" spans="2:10" x14ac:dyDescent="0.2">
      <c r="B513" s="37"/>
      <c r="C513" s="35"/>
      <c r="D513" s="35"/>
      <c r="E513" s="35"/>
      <c r="F513" s="35"/>
      <c r="G513" s="35"/>
      <c r="H513" s="35"/>
      <c r="I513" s="35"/>
      <c r="J513" s="36"/>
    </row>
    <row r="514" spans="2:10" x14ac:dyDescent="0.2">
      <c r="B514" s="37"/>
      <c r="C514" s="35"/>
      <c r="D514" s="35"/>
      <c r="E514" s="35"/>
      <c r="F514" s="35"/>
      <c r="G514" s="35"/>
      <c r="H514" s="35"/>
      <c r="I514" s="35"/>
      <c r="J514" s="36"/>
    </row>
    <row r="515" spans="2:10" x14ac:dyDescent="0.2">
      <c r="B515" s="37"/>
      <c r="C515" s="35"/>
      <c r="D515" s="35"/>
      <c r="E515" s="35"/>
      <c r="F515" s="35"/>
      <c r="G515" s="35"/>
      <c r="H515" s="35"/>
      <c r="I515" s="35"/>
      <c r="J515" s="36"/>
    </row>
    <row r="516" spans="2:10" x14ac:dyDescent="0.2">
      <c r="B516" s="37"/>
      <c r="C516" s="35"/>
      <c r="D516" s="35"/>
      <c r="E516" s="35"/>
      <c r="F516" s="35"/>
      <c r="G516" s="35"/>
      <c r="H516" s="35"/>
      <c r="I516" s="35"/>
      <c r="J516" s="36"/>
    </row>
    <row r="517" spans="2:10" x14ac:dyDescent="0.2">
      <c r="B517" s="37"/>
      <c r="C517" s="35"/>
      <c r="D517" s="35"/>
      <c r="E517" s="35"/>
      <c r="F517" s="35"/>
      <c r="G517" s="35"/>
      <c r="H517" s="35"/>
      <c r="I517" s="35"/>
      <c r="J517" s="36"/>
    </row>
    <row r="518" spans="2:10" x14ac:dyDescent="0.2">
      <c r="B518" s="37"/>
      <c r="C518" s="35"/>
      <c r="D518" s="35"/>
      <c r="E518" s="35"/>
      <c r="F518" s="35"/>
      <c r="G518" s="35"/>
      <c r="H518" s="35"/>
      <c r="I518" s="35"/>
      <c r="J518" s="36"/>
    </row>
    <row r="519" spans="2:10" x14ac:dyDescent="0.2">
      <c r="B519" s="37"/>
      <c r="C519" s="35"/>
      <c r="D519" s="35"/>
      <c r="E519" s="35"/>
      <c r="F519" s="35"/>
      <c r="G519" s="35"/>
      <c r="H519" s="35"/>
      <c r="I519" s="35"/>
      <c r="J519" s="36"/>
    </row>
    <row r="520" spans="2:10" x14ac:dyDescent="0.2">
      <c r="B520" s="37"/>
      <c r="C520" s="35"/>
      <c r="D520" s="35"/>
      <c r="E520" s="35"/>
      <c r="F520" s="35"/>
      <c r="G520" s="35"/>
      <c r="H520" s="35"/>
      <c r="I520" s="35"/>
      <c r="J520" s="36"/>
    </row>
    <row r="521" spans="2:10" x14ac:dyDescent="0.2">
      <c r="B521" s="37"/>
      <c r="C521" s="35"/>
      <c r="D521" s="35"/>
      <c r="E521" s="35"/>
      <c r="F521" s="35"/>
      <c r="G521" s="35"/>
      <c r="H521" s="35"/>
      <c r="I521" s="35"/>
      <c r="J521" s="36"/>
    </row>
    <row r="522" spans="2:10" x14ac:dyDescent="0.2">
      <c r="B522" s="37"/>
      <c r="C522" s="35"/>
      <c r="D522" s="35"/>
      <c r="E522" s="35"/>
      <c r="F522" s="35"/>
      <c r="G522" s="35"/>
      <c r="H522" s="35"/>
      <c r="I522" s="35"/>
      <c r="J522" s="36"/>
    </row>
    <row r="523" spans="2:10" x14ac:dyDescent="0.2">
      <c r="B523" s="37"/>
      <c r="C523" s="35"/>
      <c r="D523" s="35"/>
      <c r="E523" s="35"/>
      <c r="F523" s="35"/>
      <c r="G523" s="35"/>
      <c r="H523" s="35"/>
      <c r="I523" s="35"/>
      <c r="J523" s="36"/>
    </row>
    <row r="524" spans="2:10" x14ac:dyDescent="0.2">
      <c r="B524" s="37"/>
      <c r="C524" s="35"/>
      <c r="D524" s="35"/>
      <c r="E524" s="35"/>
      <c r="F524" s="35"/>
      <c r="G524" s="35"/>
      <c r="H524" s="35"/>
      <c r="I524" s="35"/>
      <c r="J524" s="36"/>
    </row>
    <row r="525" spans="2:10" x14ac:dyDescent="0.2">
      <c r="B525" s="37"/>
      <c r="C525" s="35"/>
      <c r="D525" s="35"/>
      <c r="E525" s="35"/>
      <c r="F525" s="35"/>
      <c r="G525" s="35"/>
      <c r="H525" s="35"/>
      <c r="I525" s="35"/>
      <c r="J525" s="36"/>
    </row>
    <row r="526" spans="2:10" x14ac:dyDescent="0.2">
      <c r="B526" s="37"/>
      <c r="C526" s="35"/>
      <c r="D526" s="35"/>
      <c r="E526" s="35"/>
      <c r="F526" s="35"/>
      <c r="G526" s="35"/>
      <c r="H526" s="35"/>
      <c r="I526" s="35"/>
      <c r="J526" s="36"/>
    </row>
    <row r="527" spans="2:10" x14ac:dyDescent="0.2">
      <c r="B527" s="37"/>
      <c r="C527" s="35"/>
      <c r="D527" s="35"/>
      <c r="E527" s="35"/>
      <c r="F527" s="35"/>
      <c r="G527" s="35"/>
      <c r="H527" s="35"/>
      <c r="I527" s="35"/>
      <c r="J527" s="36"/>
    </row>
    <row r="528" spans="2:10" x14ac:dyDescent="0.2">
      <c r="B528" s="37"/>
      <c r="C528" s="35"/>
      <c r="D528" s="35"/>
      <c r="E528" s="35"/>
      <c r="F528" s="35"/>
      <c r="G528" s="35"/>
      <c r="H528" s="35"/>
      <c r="I528" s="35"/>
      <c r="J528" s="36"/>
    </row>
    <row r="529" spans="2:10" x14ac:dyDescent="0.2">
      <c r="B529" s="37"/>
      <c r="C529" s="35"/>
      <c r="D529" s="35"/>
      <c r="E529" s="35"/>
      <c r="F529" s="35"/>
      <c r="G529" s="35"/>
      <c r="H529" s="35"/>
      <c r="I529" s="35"/>
      <c r="J529" s="36"/>
    </row>
    <row r="530" spans="2:10" x14ac:dyDescent="0.2">
      <c r="B530" s="37"/>
      <c r="C530" s="35"/>
      <c r="D530" s="35"/>
      <c r="E530" s="35"/>
      <c r="F530" s="35"/>
      <c r="G530" s="35"/>
      <c r="H530" s="35"/>
      <c r="I530" s="35"/>
      <c r="J530" s="36"/>
    </row>
    <row r="531" spans="2:10" x14ac:dyDescent="0.2">
      <c r="B531" s="37"/>
      <c r="C531" s="35"/>
      <c r="D531" s="35"/>
      <c r="E531" s="35"/>
      <c r="F531" s="35"/>
      <c r="G531" s="35"/>
      <c r="H531" s="35"/>
      <c r="I531" s="35"/>
      <c r="J531" s="36"/>
    </row>
    <row r="532" spans="2:10" x14ac:dyDescent="0.2">
      <c r="B532" s="37"/>
      <c r="C532" s="35"/>
      <c r="D532" s="35"/>
      <c r="E532" s="35"/>
      <c r="F532" s="35"/>
      <c r="G532" s="35"/>
      <c r="H532" s="35"/>
      <c r="I532" s="35"/>
      <c r="J532" s="36"/>
    </row>
    <row r="533" spans="2:10" x14ac:dyDescent="0.2">
      <c r="B533" s="37"/>
      <c r="C533" s="35"/>
      <c r="D533" s="35"/>
      <c r="E533" s="35"/>
      <c r="F533" s="35"/>
      <c r="G533" s="35"/>
      <c r="H533" s="35"/>
      <c r="I533" s="35"/>
      <c r="J533" s="36"/>
    </row>
    <row r="534" spans="2:10" x14ac:dyDescent="0.2">
      <c r="B534" s="37"/>
      <c r="C534" s="35"/>
      <c r="D534" s="35"/>
      <c r="E534" s="35"/>
      <c r="F534" s="35"/>
      <c r="G534" s="35"/>
      <c r="H534" s="35"/>
      <c r="I534" s="35"/>
      <c r="J534" s="36"/>
    </row>
    <row r="535" spans="2:10" x14ac:dyDescent="0.2">
      <c r="B535" s="37"/>
      <c r="C535" s="35"/>
      <c r="D535" s="35"/>
      <c r="E535" s="35"/>
      <c r="F535" s="35"/>
      <c r="G535" s="35"/>
      <c r="H535" s="35"/>
      <c r="I535" s="35"/>
      <c r="J535" s="36"/>
    </row>
    <row r="536" spans="2:10" x14ac:dyDescent="0.2">
      <c r="B536" s="37"/>
      <c r="C536" s="35"/>
      <c r="D536" s="35"/>
      <c r="E536" s="35"/>
      <c r="F536" s="35"/>
      <c r="G536" s="35"/>
      <c r="H536" s="35"/>
      <c r="I536" s="35"/>
      <c r="J536" s="36"/>
    </row>
    <row r="537" spans="2:10" x14ac:dyDescent="0.2">
      <c r="B537" s="37"/>
      <c r="C537" s="35"/>
      <c r="D537" s="35"/>
      <c r="E537" s="35"/>
      <c r="F537" s="35"/>
      <c r="G537" s="35"/>
      <c r="H537" s="35"/>
      <c r="I537" s="35"/>
      <c r="J537" s="36"/>
    </row>
    <row r="538" spans="2:10" x14ac:dyDescent="0.2">
      <c r="B538" s="37"/>
      <c r="C538" s="35"/>
      <c r="D538" s="35"/>
      <c r="E538" s="35"/>
      <c r="F538" s="35"/>
      <c r="G538" s="35"/>
      <c r="H538" s="35"/>
      <c r="I538" s="35"/>
      <c r="J538" s="36"/>
    </row>
    <row r="539" spans="2:10" x14ac:dyDescent="0.2">
      <c r="B539" s="37"/>
      <c r="C539" s="35"/>
      <c r="D539" s="35"/>
      <c r="E539" s="35"/>
      <c r="F539" s="35"/>
      <c r="G539" s="35"/>
      <c r="H539" s="35"/>
      <c r="I539" s="35"/>
      <c r="J539" s="36"/>
    </row>
    <row r="540" spans="2:10" x14ac:dyDescent="0.2">
      <c r="B540" s="37"/>
      <c r="C540" s="35"/>
      <c r="D540" s="35"/>
      <c r="E540" s="35"/>
      <c r="F540" s="35"/>
      <c r="G540" s="35"/>
      <c r="H540" s="35"/>
      <c r="I540" s="35"/>
      <c r="J540" s="36"/>
    </row>
    <row r="541" spans="2:10" x14ac:dyDescent="0.2">
      <c r="B541" s="37"/>
      <c r="C541" s="35"/>
      <c r="D541" s="35"/>
      <c r="E541" s="35"/>
      <c r="F541" s="35"/>
      <c r="G541" s="35"/>
      <c r="H541" s="35"/>
      <c r="I541" s="35"/>
      <c r="J541" s="36"/>
    </row>
    <row r="542" spans="2:10" x14ac:dyDescent="0.2">
      <c r="B542" s="37"/>
      <c r="C542" s="35"/>
      <c r="D542" s="35"/>
      <c r="E542" s="35"/>
      <c r="F542" s="35"/>
      <c r="G542" s="35"/>
      <c r="H542" s="35"/>
      <c r="I542" s="35"/>
      <c r="J542" s="36"/>
    </row>
    <row r="543" spans="2:10" x14ac:dyDescent="0.2">
      <c r="B543" s="37"/>
      <c r="C543" s="35"/>
      <c r="D543" s="35"/>
      <c r="E543" s="35"/>
      <c r="F543" s="35"/>
      <c r="G543" s="35"/>
      <c r="H543" s="35"/>
      <c r="I543" s="35"/>
      <c r="J543" s="36"/>
    </row>
    <row r="544" spans="2:10" x14ac:dyDescent="0.2">
      <c r="B544" s="37"/>
      <c r="C544" s="35"/>
      <c r="D544" s="35"/>
      <c r="E544" s="35"/>
      <c r="F544" s="35"/>
      <c r="G544" s="35"/>
      <c r="H544" s="35"/>
      <c r="I544" s="35"/>
      <c r="J544" s="36"/>
    </row>
    <row r="545" spans="2:10" x14ac:dyDescent="0.2">
      <c r="B545" s="37"/>
      <c r="C545" s="35"/>
      <c r="D545" s="35"/>
      <c r="E545" s="35"/>
      <c r="F545" s="35"/>
      <c r="G545" s="35"/>
      <c r="H545" s="35"/>
      <c r="I545" s="35"/>
      <c r="J545" s="36"/>
    </row>
    <row r="546" spans="2:10" x14ac:dyDescent="0.2">
      <c r="B546" s="37"/>
      <c r="C546" s="35"/>
      <c r="D546" s="35"/>
      <c r="E546" s="35"/>
      <c r="F546" s="35"/>
      <c r="G546" s="35"/>
      <c r="H546" s="35"/>
      <c r="I546" s="35"/>
      <c r="J546" s="36"/>
    </row>
    <row r="547" spans="2:10" x14ac:dyDescent="0.2">
      <c r="B547" s="37"/>
      <c r="C547" s="35"/>
      <c r="D547" s="35"/>
      <c r="E547" s="35"/>
      <c r="F547" s="35"/>
      <c r="G547" s="35"/>
      <c r="H547" s="35"/>
      <c r="I547" s="35"/>
      <c r="J547" s="36"/>
    </row>
    <row r="548" spans="2:10" x14ac:dyDescent="0.2">
      <c r="B548" s="37"/>
      <c r="C548" s="35"/>
      <c r="D548" s="35"/>
      <c r="E548" s="35"/>
      <c r="F548" s="35"/>
      <c r="G548" s="35"/>
      <c r="H548" s="35"/>
      <c r="I548" s="35"/>
      <c r="J548" s="36"/>
    </row>
    <row r="549" spans="2:10" x14ac:dyDescent="0.2">
      <c r="B549" s="37"/>
      <c r="C549" s="35"/>
      <c r="D549" s="35"/>
      <c r="E549" s="35"/>
      <c r="F549" s="35"/>
      <c r="G549" s="35"/>
      <c r="H549" s="35"/>
      <c r="I549" s="35"/>
      <c r="J549" s="36"/>
    </row>
    <row r="550" spans="2:10" x14ac:dyDescent="0.2">
      <c r="B550" s="37"/>
      <c r="C550" s="35"/>
      <c r="D550" s="35"/>
      <c r="E550" s="35"/>
      <c r="F550" s="35"/>
      <c r="G550" s="35"/>
      <c r="H550" s="35"/>
      <c r="I550" s="35"/>
      <c r="J550" s="36"/>
    </row>
    <row r="551" spans="2:10" x14ac:dyDescent="0.2">
      <c r="B551" s="37"/>
      <c r="C551" s="35"/>
      <c r="D551" s="35"/>
      <c r="E551" s="35"/>
      <c r="F551" s="35"/>
      <c r="G551" s="35"/>
      <c r="H551" s="35"/>
      <c r="I551" s="35"/>
      <c r="J551" s="36"/>
    </row>
    <row r="552" spans="2:10" x14ac:dyDescent="0.2">
      <c r="B552" s="37"/>
      <c r="C552" s="35"/>
      <c r="D552" s="35"/>
      <c r="E552" s="35"/>
      <c r="F552" s="35"/>
      <c r="G552" s="35"/>
      <c r="H552" s="35"/>
      <c r="I552" s="35"/>
      <c r="J552" s="36"/>
    </row>
    <row r="553" spans="2:10" x14ac:dyDescent="0.2">
      <c r="B553" s="37"/>
      <c r="C553" s="35"/>
      <c r="D553" s="35"/>
      <c r="E553" s="35"/>
      <c r="F553" s="35"/>
      <c r="G553" s="35"/>
      <c r="H553" s="35"/>
      <c r="I553" s="35"/>
      <c r="J553" s="36"/>
    </row>
    <row r="554" spans="2:10" x14ac:dyDescent="0.2">
      <c r="B554" s="37"/>
      <c r="C554" s="35"/>
      <c r="D554" s="35"/>
      <c r="E554" s="35"/>
      <c r="F554" s="35"/>
      <c r="G554" s="35"/>
      <c r="H554" s="35"/>
      <c r="I554" s="35"/>
      <c r="J554" s="36"/>
    </row>
    <row r="555" spans="2:10" x14ac:dyDescent="0.2">
      <c r="B555" s="37"/>
      <c r="C555" s="35"/>
      <c r="D555" s="35"/>
      <c r="E555" s="35"/>
      <c r="F555" s="35"/>
      <c r="G555" s="35"/>
      <c r="H555" s="35"/>
      <c r="I555" s="35"/>
      <c r="J555" s="36"/>
    </row>
    <row r="556" spans="2:10" x14ac:dyDescent="0.2">
      <c r="B556" s="37"/>
      <c r="C556" s="35"/>
      <c r="D556" s="35"/>
      <c r="E556" s="35"/>
      <c r="F556" s="35"/>
      <c r="G556" s="35"/>
      <c r="H556" s="35"/>
      <c r="I556" s="35"/>
      <c r="J556" s="36"/>
    </row>
    <row r="557" spans="2:10" x14ac:dyDescent="0.2">
      <c r="B557" s="37"/>
      <c r="C557" s="35"/>
      <c r="D557" s="35"/>
      <c r="E557" s="35"/>
      <c r="F557" s="35"/>
      <c r="G557" s="35"/>
      <c r="H557" s="35"/>
      <c r="I557" s="35"/>
      <c r="J557" s="36"/>
    </row>
    <row r="558" spans="2:10" x14ac:dyDescent="0.2">
      <c r="B558" s="37"/>
      <c r="C558" s="35"/>
      <c r="D558" s="35"/>
      <c r="E558" s="35"/>
      <c r="F558" s="35"/>
      <c r="G558" s="35"/>
      <c r="H558" s="35"/>
      <c r="I558" s="35"/>
      <c r="J558" s="36"/>
    </row>
    <row r="559" spans="2:10" x14ac:dyDescent="0.2">
      <c r="B559" s="37"/>
      <c r="C559" s="35"/>
      <c r="D559" s="35"/>
      <c r="E559" s="35"/>
      <c r="F559" s="35"/>
      <c r="G559" s="35"/>
      <c r="H559" s="35"/>
      <c r="I559" s="35"/>
      <c r="J559" s="36"/>
    </row>
    <row r="560" spans="2:10" x14ac:dyDescent="0.2">
      <c r="B560" s="37"/>
      <c r="C560" s="35"/>
      <c r="D560" s="35"/>
      <c r="E560" s="35"/>
      <c r="F560" s="35"/>
      <c r="G560" s="35"/>
      <c r="H560" s="35"/>
      <c r="I560" s="35"/>
      <c r="J560" s="36"/>
    </row>
    <row r="561" spans="2:10" x14ac:dyDescent="0.2">
      <c r="B561" s="37"/>
      <c r="C561" s="35"/>
      <c r="D561" s="35"/>
      <c r="E561" s="35"/>
      <c r="F561" s="35"/>
      <c r="G561" s="35"/>
      <c r="H561" s="35"/>
      <c r="I561" s="35"/>
      <c r="J561" s="36"/>
    </row>
    <row r="562" spans="2:10" x14ac:dyDescent="0.2">
      <c r="B562" s="37"/>
      <c r="C562" s="35"/>
      <c r="D562" s="35"/>
      <c r="E562" s="35"/>
      <c r="F562" s="35"/>
      <c r="G562" s="35"/>
      <c r="H562" s="35"/>
      <c r="I562" s="35"/>
      <c r="J562" s="36"/>
    </row>
    <row r="563" spans="2:10" x14ac:dyDescent="0.2">
      <c r="B563" s="37"/>
      <c r="C563" s="35"/>
      <c r="D563" s="35"/>
      <c r="E563" s="35"/>
      <c r="F563" s="35"/>
      <c r="G563" s="35"/>
      <c r="H563" s="35"/>
      <c r="I563" s="35"/>
      <c r="J563" s="36"/>
    </row>
    <row r="564" spans="2:10" x14ac:dyDescent="0.2">
      <c r="B564" s="37"/>
      <c r="C564" s="35"/>
      <c r="D564" s="35"/>
      <c r="E564" s="35"/>
      <c r="F564" s="35"/>
      <c r="G564" s="35"/>
      <c r="H564" s="35"/>
      <c r="I564" s="35"/>
      <c r="J564" s="36"/>
    </row>
    <row r="565" spans="2:10" x14ac:dyDescent="0.2">
      <c r="B565" s="37"/>
      <c r="C565" s="35"/>
      <c r="D565" s="35"/>
      <c r="E565" s="35"/>
      <c r="F565" s="35"/>
      <c r="G565" s="35"/>
      <c r="H565" s="35"/>
      <c r="I565" s="35"/>
      <c r="J565" s="36"/>
    </row>
  </sheetData>
  <autoFilter ref="A4:O393" xr:uid="{0A5AA430-7FFB-4071-A27C-7E938580D911}"/>
  <mergeCells count="5">
    <mergeCell ref="A1:M1"/>
    <mergeCell ref="A2:G2"/>
    <mergeCell ref="A391:N391"/>
    <mergeCell ref="A392:N392"/>
    <mergeCell ref="A393:N393"/>
  </mergeCells>
  <conditionalFormatting sqref="A4">
    <cfRule type="duplicateValues" dxfId="4" priority="1" stopIfTrue="1"/>
    <cfRule type="duplicateValues" dxfId="3" priority="2" stopIfTrue="1"/>
  </conditionalFormatting>
  <conditionalFormatting sqref="B47:B390 B4:B45 B394:B64554">
    <cfRule type="duplicateValues" dxfId="2" priority="3" stopIfTrue="1"/>
    <cfRule type="duplicateValues" dxfId="1" priority="4" stopIfTrue="1"/>
  </conditionalFormatting>
  <conditionalFormatting sqref="E47:E390 E4:E45 E394:E64619">
    <cfRule type="duplicateValues" dxfId="0" priority="5" stopIfTrue="1"/>
  </conditionalFormatting>
  <pageMargins left="0.7" right="0.7" top="0.75" bottom="0.75" header="0.3" footer="0.3"/>
  <pageSetup paperSize="9" scale="65" orientation="landscape" r:id="rId1"/>
  <rowBreaks count="1" manualBreakCount="1">
    <brk id="37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Prilog 1 ugovora</vt:lpstr>
      <vt:lpstr>'Prilog 1 ugovora'!Print_Area</vt:lpstr>
      <vt:lpstr>'Prilog 1 ugovora'!Print_Titles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2023-06-08T12:25:31Z</cp:lastPrinted>
  <dcterms:created xsi:type="dcterms:W3CDTF">2023-04-03T12:50:26Z</dcterms:created>
  <dcterms:modified xsi:type="dcterms:W3CDTF">2023-06-20T09:53:50Z</dcterms:modified>
</cp:coreProperties>
</file>